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activeTab="0"/>
  </bookViews>
  <sheets>
    <sheet name="TỔNG HỢP KQ (19,12,2018)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<sst xmlns="http://schemas.openxmlformats.org/spreadsheetml/2006/main" count="61" uniqueCount="61">
  <si>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UBND TỈNH TUYÊN QUANG</t>
  </si>
  <si>
    <t>TRƯỜNG ĐẠI HỌC TÂN TRÀO</t>
  </si>
  <si>
    <t>TT</t>
  </si>
  <si>
    <t>Ngành đào tạo</t>
  </si>
  <si>
    <t>Tổng
 số
 SVTN</t>
  </si>
  <si>
    <t>Chia theo
 giới tính</t>
  </si>
  <si>
    <t>Tổng số
 SVTN
được 
khảo sát</t>
  </si>
  <si>
    <t>Tổng số
SVTN được
khảo sát có
phản hồi</t>
  </si>
  <si>
    <t>Chia theo tình trạng việc làm</t>
  </si>
  <si>
    <t>Tỷ lệ SVTN 
có việc làm</t>
  </si>
  <si>
    <t>Số SVTN có việc làm chia theo khu
vực làm việc</t>
  </si>
  <si>
    <t>Mã 
ngành</t>
  </si>
  <si>
    <t>Tên
 ngành</t>
  </si>
  <si>
    <t>Nam</t>
  </si>
  <si>
    <t>Nữ</t>
  </si>
  <si>
    <t>SL 
SVTN
 có việc
 làm</t>
  </si>
  <si>
    <t>SL SVTN 
chưa có việc
làm nhưng đang học
 nâng cao</t>
  </si>
  <si>
    <t>SL SVTN
chưa có
 việc làm</t>
  </si>
  <si>
    <t>Khu 
vực
 nhà
 nước</t>
  </si>
  <si>
    <t>Khu 
vực 
tư 
nhân</t>
  </si>
  <si>
    <t>Liên
 doanh
nước 
ngoài</t>
  </si>
  <si>
    <t>Tự
 tạo
việc 
làm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</si>
  <si>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</si>
  <si>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</si>
  <si>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</si>
  <si>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</si>
  <si>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</si>
  <si>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</si>
  <si>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</si>
  <si>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</si>
  <si>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</si>
  <si>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</si>
  <si>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</si>
  <si>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</si>
  <si>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</si>
  <si>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</si>
  <si>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</si>
  <si>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</si>
  <si>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Tổng cộng:</t>
  </si>
  <si>
    <t>HIỆU TRƯỞNG</t>
  </si>
  <si>
    <t>PGS.TS. Nguyễn Bá Đức</t>
  </si>
  <si>
    <t>Tuyên Quang, ngày ......tháng......năm 2018</t>
  </si>
  <si>
    <t>SP Địa - GDCD</t>
  </si>
  <si>
    <t>SP Văn - Sử</t>
  </si>
  <si>
    <t>QL Văn hóa</t>
  </si>
  <si>
    <t>GD Mầm non</t>
  </si>
  <si>
    <t>SP Toán - Lý</t>
  </si>
  <si>
    <t>SP Sinh - KTNN</t>
  </si>
  <si>
    <t>QLĐĐ</t>
  </si>
  <si>
    <t>GD Tiểu học</t>
  </si>
  <si>
    <t>Kế toán</t>
  </si>
  <si>
    <t>51140201</t>
  </si>
  <si>
    <t>51140202</t>
  </si>
  <si>
    <t>51140209</t>
  </si>
  <si>
    <t>51140217</t>
  </si>
  <si>
    <t>51140219</t>
  </si>
  <si>
    <t>51220342</t>
  </si>
  <si>
    <t>51140213</t>
  </si>
  <si>
    <t>51850103</t>
  </si>
  <si>
    <t>51340301</t>
  </si>
  <si>
    <t>TỔNG HỢP KẾT QUẢ KHẢO SÁT TÌNH HÌNH VIỆC LÀM CỦA SINH VIÊN TỐT NGHIỆP HỆ CAO ĐẲNG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</si>
</sst>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#.0\ &quot;%&quot;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8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9" applyFont="1">
      <alignment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 quotePrefix="1">
      <alignment horizontal="center" vertical="center"/>
      <protection/>
    </xf>
    <xf numFmtId="0" fontId="1" fillId="0" borderId="0" xfId="59" applyFont="1" applyAlignment="1">
      <alignment horizontal="center"/>
      <protection/>
    </xf>
    <xf numFmtId="0" fontId="2" fillId="33" borderId="0" xfId="59" applyFont="1" applyFill="1" applyAlignment="1">
      <alignment horizontal="center"/>
      <protection/>
    </xf>
    <xf numFmtId="0" fontId="44" fillId="33" borderId="10" xfId="0" applyFont="1" applyFill="1" applyBorder="1" applyAlignment="1">
      <alignment horizontal="left"/>
    </xf>
    <xf numFmtId="0" fontId="45" fillId="33" borderId="10" xfId="59" applyFont="1" applyFill="1" applyBorder="1" applyAlignment="1">
      <alignment horizontal="center"/>
      <protection/>
    </xf>
    <xf numFmtId="49" fontId="46" fillId="33" borderId="10" xfId="0" applyNumberFormat="1" applyFont="1" applyFill="1" applyBorder="1" applyAlignment="1">
      <alignment horizontal="center" vertical="center"/>
    </xf>
    <xf numFmtId="165" fontId="45" fillId="33" borderId="10" xfId="59" applyNumberFormat="1" applyFont="1" applyFill="1" applyBorder="1" applyAlignment="1">
      <alignment horizontal="center"/>
      <protection/>
    </xf>
    <xf numFmtId="0" fontId="47" fillId="33" borderId="10" xfId="59" applyFont="1" applyFill="1" applyBorder="1" applyAlignment="1">
      <alignment horizontal="center"/>
      <protection/>
    </xf>
    <xf numFmtId="0" fontId="1" fillId="0" borderId="0" xfId="59" applyFont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3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center"/>
      <protection/>
    </xf>
    <xf numFmtId="0" fontId="47" fillId="33" borderId="13" xfId="59" applyFont="1" applyFill="1" applyBorder="1" applyAlignment="1">
      <alignment horizontal="center"/>
      <protection/>
    </xf>
    <xf numFmtId="0" fontId="47" fillId="33" borderId="14" xfId="59" applyFont="1" applyFill="1" applyBorder="1" applyAlignment="1">
      <alignment horizontal="center"/>
      <protection/>
    </xf>
    <xf numFmtId="0" fontId="47" fillId="33" borderId="15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5" zoomScaleNormal="115" zoomScalePageLayoutView="0" workbookViewId="0" topLeftCell="A1">
      <selection activeCell="Q19" sqref="Q19"/>
    </sheetView>
  </sheetViews>
  <sheetFormatPr defaultColWidth="9.00390625" defaultRowHeight="15.75"/>
  <cols>
    <col min="1" max="1" width="3.25390625" style="5" customWidth="1"/>
    <col min="2" max="2" width="8.50390625" style="1" customWidth="1"/>
    <col min="3" max="3" width="16.125" style="1" customWidth="1"/>
    <col min="4" max="4" width="6.375" style="1" customWidth="1"/>
    <col min="5" max="6" width="4.75390625" style="1" customWidth="1"/>
    <col min="7" max="7" width="8.125" style="1" customWidth="1"/>
    <col min="8" max="8" width="9.50390625" style="1" customWidth="1"/>
    <col min="9" max="9" width="6.625" style="1" customWidth="1"/>
    <col min="10" max="10" width="9.25390625" style="1" customWidth="1"/>
    <col min="11" max="11" width="7.375" style="1" customWidth="1"/>
    <col min="12" max="12" width="9.25390625" style="1" customWidth="1"/>
    <col min="13" max="13" width="7.625" style="1" customWidth="1"/>
    <col min="14" max="14" width="6.75390625" style="1" customWidth="1"/>
    <col min="15" max="15" width="7.125" style="1" customWidth="1"/>
    <col min="16" max="16" width="6.875" style="1" customWidth="1"/>
    <col min="17" max="16384" width="9.00390625" style="1" customWidth="1"/>
  </cols>
  <sheetData>
    <row r="1" spans="1:16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1:16" ht="15.75">
      <c r="A4" s="14" t="s">
        <v>60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6" spans="1:16" ht="39.75" customHeight="1">
      <c r="A6" s="15" t="s">
        <v>2</v>
      </c>
      <c r="B6" s="17" t="s">
        <v>3</v>
      </c>
      <c r="C6" s="17"/>
      <c r="D6" s="18" t="s">
        <v>4</v>
      </c>
      <c r="E6" s="18" t="s">
        <v>5</v>
      </c>
      <c r="F6" s="17"/>
      <c r="G6" s="18" t="s">
        <v>6</v>
      </c>
      <c r="H6" s="18" t="s">
        <v>7</v>
      </c>
      <c r="I6" s="17" t="s">
        <v>8</v>
      </c>
      <c r="J6" s="17"/>
      <c r="K6" s="17"/>
      <c r="L6" s="19" t="s">
        <v>9</v>
      </c>
      <c r="M6" s="18" t="s">
        <v>10</v>
      </c>
      <c r="N6" s="17"/>
      <c r="O6" s="17"/>
      <c r="P6" s="17"/>
    </row>
    <row r="7" spans="1:16" ht="87.75" customHeight="1">
      <c r="A7" s="16"/>
      <c r="B7" s="3" t="s">
        <v>11</v>
      </c>
      <c r="C7" s="3" t="s">
        <v>12</v>
      </c>
      <c r="D7" s="17"/>
      <c r="E7" s="2" t="s">
        <v>13</v>
      </c>
      <c r="F7" s="2" t="s">
        <v>14</v>
      </c>
      <c r="G7" s="17"/>
      <c r="H7" s="17"/>
      <c r="I7" s="3" t="s">
        <v>15</v>
      </c>
      <c r="J7" s="3" t="s">
        <v>16</v>
      </c>
      <c r="K7" s="3" t="s">
        <v>17</v>
      </c>
      <c r="L7" s="20"/>
      <c r="M7" s="3" t="s">
        <v>18</v>
      </c>
      <c r="N7" s="3" t="s">
        <v>19</v>
      </c>
      <c r="O7" s="3" t="s">
        <v>20</v>
      </c>
      <c r="P7" s="3" t="s">
        <v>21</v>
      </c>
    </row>
    <row r="8" spans="1:16" ht="15.75">
      <c r="A8" s="4" t="s">
        <v>22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4" t="s">
        <v>30</v>
      </c>
      <c r="J8" s="4" t="s">
        <v>31</v>
      </c>
      <c r="K8" s="4" t="s">
        <v>32</v>
      </c>
      <c r="L8" s="4" t="s">
        <v>33</v>
      </c>
      <c r="M8" s="4" t="s">
        <v>34</v>
      </c>
      <c r="N8" s="4" t="s">
        <v>35</v>
      </c>
      <c r="O8" s="4" t="s">
        <v>36</v>
      </c>
      <c r="P8" s="4" t="s">
        <v>37</v>
      </c>
    </row>
    <row r="9" spans="1:16" ht="15.75">
      <c r="A9" s="8">
        <v>1</v>
      </c>
      <c r="B9" s="9" t="s">
        <v>55</v>
      </c>
      <c r="C9" s="7" t="s">
        <v>42</v>
      </c>
      <c r="D9" s="8">
        <v>17</v>
      </c>
      <c r="E9" s="8">
        <v>8</v>
      </c>
      <c r="F9" s="8">
        <v>9</v>
      </c>
      <c r="G9" s="8">
        <v>17</v>
      </c>
      <c r="H9" s="8">
        <v>14</v>
      </c>
      <c r="I9" s="8">
        <v>12</v>
      </c>
      <c r="J9" s="8">
        <v>1</v>
      </c>
      <c r="K9" s="8">
        <v>1</v>
      </c>
      <c r="L9" s="10">
        <f>I9/H9*100</f>
        <v>85.71428571428571</v>
      </c>
      <c r="M9" s="8">
        <v>4</v>
      </c>
      <c r="N9" s="8">
        <v>1</v>
      </c>
      <c r="O9" s="8">
        <v>6</v>
      </c>
      <c r="P9" s="8">
        <v>1</v>
      </c>
    </row>
    <row r="10" spans="1:16" ht="15.75">
      <c r="A10" s="8">
        <v>2</v>
      </c>
      <c r="B10" s="9" t="s">
        <v>54</v>
      </c>
      <c r="C10" s="7" t="s">
        <v>43</v>
      </c>
      <c r="D10" s="8">
        <v>34</v>
      </c>
      <c r="E10" s="8">
        <v>11</v>
      </c>
      <c r="F10" s="8">
        <v>23</v>
      </c>
      <c r="G10" s="8">
        <v>27</v>
      </c>
      <c r="H10" s="8">
        <v>27</v>
      </c>
      <c r="I10" s="8">
        <v>21</v>
      </c>
      <c r="J10" s="8">
        <v>1</v>
      </c>
      <c r="K10" s="8">
        <v>5</v>
      </c>
      <c r="L10" s="10">
        <f aca="true" t="shared" si="0" ref="L10:L17">I10/H10*100</f>
        <v>77.77777777777779</v>
      </c>
      <c r="M10" s="8">
        <v>5</v>
      </c>
      <c r="N10" s="8">
        <v>6</v>
      </c>
      <c r="O10" s="8">
        <v>6</v>
      </c>
      <c r="P10" s="8">
        <v>4</v>
      </c>
    </row>
    <row r="11" spans="1:16" ht="15.75">
      <c r="A11" s="8">
        <v>3</v>
      </c>
      <c r="B11" s="9" t="s">
        <v>56</v>
      </c>
      <c r="C11" s="7" t="s">
        <v>44</v>
      </c>
      <c r="D11" s="8">
        <v>14</v>
      </c>
      <c r="E11" s="8">
        <v>5</v>
      </c>
      <c r="F11" s="8">
        <v>9</v>
      </c>
      <c r="G11" s="8">
        <v>11</v>
      </c>
      <c r="H11" s="8">
        <v>11</v>
      </c>
      <c r="I11" s="8">
        <v>9</v>
      </c>
      <c r="J11" s="8">
        <v>0</v>
      </c>
      <c r="K11" s="8">
        <v>2</v>
      </c>
      <c r="L11" s="10">
        <f t="shared" si="0"/>
        <v>81.81818181818183</v>
      </c>
      <c r="M11" s="8">
        <v>2</v>
      </c>
      <c r="N11" s="8">
        <v>2</v>
      </c>
      <c r="O11" s="8">
        <v>5</v>
      </c>
      <c r="P11" s="8">
        <v>0</v>
      </c>
    </row>
    <row r="12" spans="1:16" ht="15.75">
      <c r="A12" s="8">
        <v>4</v>
      </c>
      <c r="B12" s="9" t="s">
        <v>51</v>
      </c>
      <c r="C12" s="7" t="s">
        <v>45</v>
      </c>
      <c r="D12" s="8">
        <v>206</v>
      </c>
      <c r="E12" s="8">
        <v>0</v>
      </c>
      <c r="F12" s="8">
        <v>206</v>
      </c>
      <c r="G12" s="8">
        <v>206</v>
      </c>
      <c r="H12" s="8">
        <v>178</v>
      </c>
      <c r="I12" s="8">
        <v>133</v>
      </c>
      <c r="J12" s="8">
        <v>0</v>
      </c>
      <c r="K12" s="8">
        <v>45</v>
      </c>
      <c r="L12" s="10">
        <f t="shared" si="0"/>
        <v>74.71910112359551</v>
      </c>
      <c r="M12" s="8">
        <v>85</v>
      </c>
      <c r="N12" s="8">
        <v>2</v>
      </c>
      <c r="O12" s="8">
        <v>0</v>
      </c>
      <c r="P12" s="8">
        <v>46</v>
      </c>
    </row>
    <row r="13" spans="1:16" ht="15.75">
      <c r="A13" s="8">
        <v>5</v>
      </c>
      <c r="B13" s="9" t="s">
        <v>53</v>
      </c>
      <c r="C13" s="7" t="s">
        <v>46</v>
      </c>
      <c r="D13" s="8">
        <v>6</v>
      </c>
      <c r="E13" s="8">
        <v>4</v>
      </c>
      <c r="F13" s="8">
        <v>2</v>
      </c>
      <c r="G13" s="8">
        <v>6</v>
      </c>
      <c r="H13" s="8">
        <v>6</v>
      </c>
      <c r="I13" s="8">
        <v>5</v>
      </c>
      <c r="J13" s="8">
        <v>0</v>
      </c>
      <c r="K13" s="8">
        <v>1</v>
      </c>
      <c r="L13" s="10">
        <f t="shared" si="0"/>
        <v>83.33333333333334</v>
      </c>
      <c r="M13" s="8">
        <v>2</v>
      </c>
      <c r="N13" s="8">
        <v>2</v>
      </c>
      <c r="O13" s="8">
        <v>1</v>
      </c>
      <c r="P13" s="8">
        <v>0</v>
      </c>
    </row>
    <row r="14" spans="1:16" ht="15.75">
      <c r="A14" s="8">
        <v>6</v>
      </c>
      <c r="B14" s="9" t="s">
        <v>57</v>
      </c>
      <c r="C14" s="7" t="s">
        <v>47</v>
      </c>
      <c r="D14" s="8">
        <v>16</v>
      </c>
      <c r="E14" s="8">
        <v>12</v>
      </c>
      <c r="F14" s="8">
        <v>4</v>
      </c>
      <c r="G14" s="8">
        <v>16</v>
      </c>
      <c r="H14" s="8">
        <v>15</v>
      </c>
      <c r="I14" s="8">
        <v>3</v>
      </c>
      <c r="J14" s="8">
        <v>1</v>
      </c>
      <c r="K14" s="8">
        <v>11</v>
      </c>
      <c r="L14" s="10">
        <f t="shared" si="0"/>
        <v>20</v>
      </c>
      <c r="M14" s="8">
        <v>1</v>
      </c>
      <c r="N14" s="8">
        <v>2</v>
      </c>
      <c r="O14" s="8">
        <v>0</v>
      </c>
      <c r="P14" s="8">
        <v>0</v>
      </c>
    </row>
    <row r="15" spans="1:16" ht="15.75">
      <c r="A15" s="8">
        <v>7</v>
      </c>
      <c r="B15" s="9" t="s">
        <v>58</v>
      </c>
      <c r="C15" s="7" t="s">
        <v>48</v>
      </c>
      <c r="D15" s="8">
        <v>23</v>
      </c>
      <c r="E15" s="8">
        <v>16</v>
      </c>
      <c r="F15" s="8">
        <v>7</v>
      </c>
      <c r="G15" s="8">
        <v>23</v>
      </c>
      <c r="H15" s="8">
        <v>20</v>
      </c>
      <c r="I15" s="8">
        <v>15</v>
      </c>
      <c r="J15" s="8">
        <v>1</v>
      </c>
      <c r="K15" s="8">
        <v>4</v>
      </c>
      <c r="L15" s="10">
        <f t="shared" si="0"/>
        <v>75</v>
      </c>
      <c r="M15" s="8">
        <v>5</v>
      </c>
      <c r="N15" s="8">
        <v>4</v>
      </c>
      <c r="O15" s="8">
        <v>2</v>
      </c>
      <c r="P15" s="8">
        <v>4</v>
      </c>
    </row>
    <row r="16" spans="1:16" ht="15.75">
      <c r="A16" s="8">
        <v>8</v>
      </c>
      <c r="B16" s="9" t="s">
        <v>52</v>
      </c>
      <c r="C16" s="7" t="s">
        <v>49</v>
      </c>
      <c r="D16" s="8">
        <v>231</v>
      </c>
      <c r="E16" s="8">
        <v>54</v>
      </c>
      <c r="F16" s="8">
        <v>177</v>
      </c>
      <c r="G16" s="8">
        <v>231</v>
      </c>
      <c r="H16" s="8">
        <v>186</v>
      </c>
      <c r="I16" s="8">
        <v>145</v>
      </c>
      <c r="J16" s="8">
        <v>2</v>
      </c>
      <c r="K16" s="8">
        <v>39</v>
      </c>
      <c r="L16" s="10">
        <f t="shared" si="0"/>
        <v>77.95698924731182</v>
      </c>
      <c r="M16" s="8">
        <v>69</v>
      </c>
      <c r="N16" s="8">
        <v>48</v>
      </c>
      <c r="O16" s="8">
        <v>15</v>
      </c>
      <c r="P16" s="8">
        <v>13</v>
      </c>
    </row>
    <row r="17" spans="1:16" ht="15.75">
      <c r="A17" s="8">
        <v>9</v>
      </c>
      <c r="B17" s="9" t="s">
        <v>59</v>
      </c>
      <c r="C17" s="7" t="s">
        <v>50</v>
      </c>
      <c r="D17" s="8">
        <v>8</v>
      </c>
      <c r="E17" s="8">
        <v>3</v>
      </c>
      <c r="F17" s="8">
        <v>5</v>
      </c>
      <c r="G17" s="8">
        <v>8</v>
      </c>
      <c r="H17" s="8">
        <v>7</v>
      </c>
      <c r="I17" s="8">
        <v>7</v>
      </c>
      <c r="J17" s="8">
        <v>0</v>
      </c>
      <c r="K17" s="8">
        <v>0</v>
      </c>
      <c r="L17" s="10">
        <f t="shared" si="0"/>
        <v>100</v>
      </c>
      <c r="M17" s="8">
        <v>0</v>
      </c>
      <c r="N17" s="8">
        <v>3</v>
      </c>
      <c r="O17" s="8">
        <v>3</v>
      </c>
      <c r="P17" s="8">
        <v>1</v>
      </c>
    </row>
    <row r="18" spans="1:16" ht="15.75">
      <c r="A18" s="23" t="s">
        <v>38</v>
      </c>
      <c r="B18" s="24"/>
      <c r="C18" s="25"/>
      <c r="D18" s="11">
        <f aca="true" t="shared" si="1" ref="D18:K18">SUM(D9:D17)</f>
        <v>555</v>
      </c>
      <c r="E18" s="11">
        <f t="shared" si="1"/>
        <v>113</v>
      </c>
      <c r="F18" s="11">
        <f t="shared" si="1"/>
        <v>442</v>
      </c>
      <c r="G18" s="11">
        <f t="shared" si="1"/>
        <v>545</v>
      </c>
      <c r="H18" s="11">
        <f t="shared" si="1"/>
        <v>464</v>
      </c>
      <c r="I18" s="11">
        <f t="shared" si="1"/>
        <v>350</v>
      </c>
      <c r="J18" s="11">
        <f t="shared" si="1"/>
        <v>6</v>
      </c>
      <c r="K18" s="11">
        <f t="shared" si="1"/>
        <v>108</v>
      </c>
      <c r="L18" s="10">
        <f>356/H18*100</f>
        <v>76.72413793103449</v>
      </c>
      <c r="M18" s="11">
        <f>SUM(M9:M17)</f>
        <v>173</v>
      </c>
      <c r="N18" s="11">
        <f>SUM(N9:N17)</f>
        <v>70</v>
      </c>
      <c r="O18" s="11">
        <f>SUM(O9:O17)</f>
        <v>38</v>
      </c>
      <c r="P18" s="11">
        <f>SUM(P9:P17)</f>
        <v>69</v>
      </c>
    </row>
    <row r="20" spans="10:16" ht="15.75">
      <c r="J20" s="21" t="s">
        <v>41</v>
      </c>
      <c r="K20" s="21"/>
      <c r="L20" s="21"/>
      <c r="M20" s="21"/>
      <c r="N20" s="21"/>
      <c r="O20" s="21"/>
      <c r="P20" s="21"/>
    </row>
    <row r="21" spans="10:16" ht="15.75">
      <c r="J21" s="22" t="s">
        <v>39</v>
      </c>
      <c r="K21" s="22"/>
      <c r="L21" s="22"/>
      <c r="M21" s="22"/>
      <c r="N21" s="22"/>
      <c r="O21" s="22"/>
      <c r="P21" s="22"/>
    </row>
    <row r="22" spans="10:16" ht="15.75">
      <c r="J22" s="6"/>
      <c r="K22" s="6"/>
      <c r="L22" s="6"/>
      <c r="M22" s="6"/>
      <c r="N22" s="6"/>
      <c r="O22" s="6"/>
      <c r="P22" s="6"/>
    </row>
    <row r="23" spans="10:16" ht="15.75">
      <c r="J23" s="6"/>
      <c r="K23" s="6"/>
      <c r="L23" s="6"/>
      <c r="M23" s="6"/>
      <c r="N23" s="6"/>
      <c r="O23" s="6"/>
      <c r="P23" s="6"/>
    </row>
    <row r="24" spans="10:16" ht="15.75">
      <c r="J24" s="6"/>
      <c r="K24" s="6"/>
      <c r="L24" s="6"/>
      <c r="M24" s="6"/>
      <c r="N24" s="6"/>
      <c r="O24" s="6"/>
      <c r="P24" s="6"/>
    </row>
    <row r="25" spans="10:16" ht="15.75">
      <c r="J25" s="6"/>
      <c r="K25" s="6"/>
      <c r="L25" s="6"/>
      <c r="M25" s="6"/>
      <c r="N25" s="6"/>
      <c r="O25" s="6"/>
      <c r="P25" s="6"/>
    </row>
    <row r="26" spans="10:16" ht="15.75">
      <c r="J26" s="6"/>
      <c r="K26" s="6"/>
      <c r="L26" s="6"/>
      <c r="M26" s="6"/>
      <c r="N26" s="6"/>
      <c r="O26" s="6"/>
      <c r="P26" s="6"/>
    </row>
    <row r="27" spans="10:16" ht="15.75">
      <c r="J27" s="22" t="s">
        <v>40</v>
      </c>
      <c r="K27" s="22"/>
      <c r="L27" s="22"/>
      <c r="M27" s="22"/>
      <c r="N27" s="22"/>
      <c r="O27" s="22"/>
      <c r="P27" s="22"/>
    </row>
  </sheetData>
  <sheetProtection/>
  <mergeCells count="16">
    <mergeCell ref="L6:L7"/>
    <mergeCell ref="M6:P6"/>
    <mergeCell ref="J20:P20"/>
    <mergeCell ref="J21:P21"/>
    <mergeCell ref="J27:P27"/>
    <mergeCell ref="A18:C18"/>
    <mergeCell ref="A1:P1"/>
    <mergeCell ref="A2:P2"/>
    <mergeCell ref="A4:P4"/>
    <mergeCell ref="A6:A7"/>
    <mergeCell ref="B6:C6"/>
    <mergeCell ref="D6:D7"/>
    <mergeCell ref="E6:F6"/>
    <mergeCell ref="G6:G7"/>
    <mergeCell ref="H6:H7"/>
    <mergeCell ref="I6:K6"/>
  </mergeCells>
  <printOptions/>
  <pageMargins left="0.7" right="0.45" top="0.5" bottom="0.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2020-04-07T02:24:01Z</cp:lastPrinted>
  <dcterms:created xsi:type="dcterms:W3CDTF">2017-08-22T06:26:27Z</dcterms:created>
  <dcterms:modified xsi:type="dcterms:W3CDTF">2020-10-19T09:07:59Z</dcterms:modified>
  <cp:category/>
  <cp:version/>
  <cp:contentType/>
  <cp:contentStatus/>
</cp:coreProperties>
</file>