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Bieu19.A" sheetId="1" r:id="rId1"/>
    <sheet name="Bieu19.B" sheetId="2" r:id="rId2"/>
    <sheet name="Bieu19.C" sheetId="3" r:id="rId3"/>
    <sheet name="Bieu19.D" sheetId="4" r:id="rId4"/>
  </sheets>
  <definedNames/>
  <calcPr fullCalcOnLoad="1" refMode="R1C1"/>
</workbook>
</file>

<file path=xl/sharedStrings.xml><?xml version="1.0" encoding="utf-8"?>
<sst xmlns="http://schemas.openxmlformats.org/spreadsheetml/2006/main" count="205" uniqueCount="119">
  <si>
    <t>Nội dung</t>
  </si>
  <si>
    <t>a</t>
  </si>
  <si>
    <t>STT</t>
  </si>
  <si>
    <t>Diện tích (m2)</t>
  </si>
  <si>
    <t>Hình thức sử dụng</t>
  </si>
  <si>
    <t>Sở hữu</t>
  </si>
  <si>
    <t>Liên kết</t>
  </si>
  <si>
    <t>Thuê</t>
  </si>
  <si>
    <t>b</t>
  </si>
  <si>
    <t>c</t>
  </si>
  <si>
    <t>Tên</t>
  </si>
  <si>
    <t>Số lượng</t>
  </si>
  <si>
    <t>PHỤ LỤC</t>
  </si>
  <si>
    <t>UBND TỈNH TUYÊN QUANG</t>
  </si>
  <si>
    <t>TRƯỜNG ĐẠI HỌC TÂN TRÀO</t>
  </si>
  <si>
    <t>THÔNG BÁO</t>
  </si>
  <si>
    <t>Tổng diện tích đất cơ sở đào tạo quản lý sử dụng</t>
  </si>
  <si>
    <t> x</t>
  </si>
  <si>
    <t>Trong đó:</t>
  </si>
  <si>
    <t>Trụ sở chính xã Trung Môn huyện Yên Sơn</t>
  </si>
  <si>
    <t>x </t>
  </si>
  <si>
    <t>Cơ sở 2 tại phường Ỷ La T.phố T.Quang</t>
  </si>
  <si>
    <t>Cơ sở 3 tại xã Trung Môn huyện Yên Sơn</t>
  </si>
  <si>
    <t>Tổng diện tích sàn xây dựng phục vụ đào tạo, nghiên cứu khoa học</t>
  </si>
  <si>
    <t>Tỷ lệ (m2/sv)</t>
  </si>
  <si>
    <t>Số phòng đọc</t>
  </si>
  <si>
    <t> 01</t>
  </si>
  <si>
    <t>Số chỗ ngồi đọc</t>
  </si>
  <si>
    <t>Số máy tính của thư viện</t>
  </si>
  <si>
    <t>Số lượng đầu sách, tạp chí, e-book, cơ sở dữ liệu trong thư viện (đầu sách, tạp chí)</t>
  </si>
  <si>
    <t>Số thư viện điện tử liên kết ngoài trường</t>
  </si>
  <si>
    <t>80 </t>
  </si>
  <si>
    <t>33 </t>
  </si>
  <si>
    <t>Biểu mẫu 19.C</t>
  </si>
  <si>
    <t>Biểu mẫu 19.A</t>
  </si>
  <si>
    <t>Biểu mẫu 19.B</t>
  </si>
  <si>
    <t>Biểu mẫu 19.D</t>
  </si>
  <si>
    <t>-</t>
  </si>
  <si>
    <t>Đã cấp giấy chứng nhận QSD đất</t>
  </si>
  <si>
    <r>
      <t>Theo quyết định phê duyệt QH chi tiết 1/500 của UBND tỉnh (</t>
    </r>
    <r>
      <rPr>
        <i/>
        <sz val="12"/>
        <color indexed="8"/>
        <rFont val="Times New Roman"/>
        <family val="1"/>
      </rPr>
      <t>trong đó đã đền bù GPMB 63.000 m2</t>
    </r>
    <r>
      <rPr>
        <sz val="12"/>
        <color indexed="8"/>
        <rFont val="Times New Roman"/>
        <family val="1"/>
      </rPr>
      <t>)</t>
    </r>
  </si>
  <si>
    <t>Cơ sở 3 tại xã Trung Môn huyện Yên Sơn (QĐ thu hồi số 55/QĐ-UBND ngày 09/02/2021 của UBND huyện Yên Sơn: 11.427,7 m2)</t>
  </si>
  <si>
    <t>Công khai thông tin cơ sở vật chất của 
cơ sơ giáo dục đại học năm học 2021-2022</t>
  </si>
  <si>
    <t>Diện tích đất/sinh viên (Cs 1 + Cs 3) 106.980m2/ 1.432 SV</t>
  </si>
  <si>
    <t>Diện tích sàn/sinh viên ( 9.305,4 m2 / 1.432 SV)</t>
  </si>
  <si>
    <t>Mục đích sử dụng</t>
  </si>
  <si>
    <t>Đối tượng           sử dụng</t>
  </si>
  <si>
    <t>Diện tích sàn xây dựng (m2)</t>
  </si>
  <si>
    <t>SH</t>
  </si>
  <si>
    <t>LK</t>
  </si>
  <si>
    <t>TH</t>
  </si>
  <si>
    <t>I</t>
  </si>
  <si>
    <t>Phòng thí nghiệm</t>
  </si>
  <si>
    <t>Phòng thí nghiệm Sinh học</t>
  </si>
  <si>
    <t>Thực hành và nghiên cứu</t>
  </si>
  <si>
    <t>Giảng viên, sinh viên</t>
  </si>
  <si>
    <t>X</t>
  </si>
  <si>
    <t>Phòng thí nghiệm Vật lý</t>
  </si>
  <si>
    <t>Phòng thí nghiệm Hóa học</t>
  </si>
  <si>
    <t>II</t>
  </si>
  <si>
    <t>Phòng thực hành</t>
  </si>
  <si>
    <t>Phòng thực hành kế toán</t>
  </si>
  <si>
    <t>Thực hành, nghiên cứu phần mềm K.toán</t>
  </si>
  <si>
    <t>Nhà màng</t>
  </si>
  <si>
    <t>Thực hành, nghiên cứu và sản xuất phục vụ cộng đồng</t>
  </si>
  <si>
    <t>Giảng viên, sinh viên, cán bộ kỹ thuật.</t>
  </si>
  <si>
    <t>Thực tập nuôi trồng nông lâm</t>
  </si>
  <si>
    <t>Phòng nuôi cấy mô</t>
  </si>
  <si>
    <t>Nhà nuôi cấy giống gốc</t>
  </si>
  <si>
    <t>Phòng thực hành khoa học môi trường, quản lý đất đai, chăn nuôi, trồng trọt</t>
  </si>
  <si>
    <t>Phòng thực hành Âm nhạc</t>
  </si>
  <si>
    <t>Thực hành đàn phím điện tử</t>
  </si>
  <si>
    <t>Phòng thực hành Mỹ thuật</t>
  </si>
  <si>
    <t>Thực hành kỹ năng tạo hình</t>
  </si>
  <si>
    <t xml:space="preserve">Phòng thực hành Tin học </t>
  </si>
  <si>
    <t>Thực hành sử dụng các phần mềm ứng dụng cho các hệ đào tạo</t>
  </si>
  <si>
    <t>Phòng thực hành Y dược</t>
  </si>
  <si>
    <t>Nghiên cứu khoa học và kỹ năng thực hành tiền lâm sàng...</t>
  </si>
  <si>
    <t>III</t>
  </si>
  <si>
    <t>Nhà tập đa năng</t>
  </si>
  <si>
    <t xml:space="preserve">Học tập rèn luyện và tổ chức các sự kiện của nhà trường </t>
  </si>
  <si>
    <t>Cán bộ, CNV, giảng viên và học sinh, sinh viên</t>
  </si>
  <si>
    <t>IV</t>
  </si>
  <si>
    <t>Hội trường</t>
  </si>
  <si>
    <t>Nhà H Hội trường 450 chỗ</t>
  </si>
  <si>
    <t xml:space="preserve">Học tập và tổ chức các sự kiện của nhà trường </t>
  </si>
  <si>
    <t>V</t>
  </si>
  <si>
    <t>Phòng học</t>
  </si>
  <si>
    <t>Phòng học trên 200 chỗ</t>
  </si>
  <si>
    <t>Học tập và nghiên cứu</t>
  </si>
  <si>
    <t>Cán bộ, Giảng viên và học sinh, sinh viên</t>
  </si>
  <si>
    <t>Phòng học từ 100 - dưới 150 chỗ</t>
  </si>
  <si>
    <t>Giảng viên và học sinh, sinh viên</t>
  </si>
  <si>
    <t>Phòng học từ 50 - dưới 100 chỗ</t>
  </si>
  <si>
    <t>Phòng học dưới 50 chỗ</t>
  </si>
  <si>
    <t>Phòng học đa phương tiện</t>
  </si>
  <si>
    <t>VI</t>
  </si>
  <si>
    <t>Thư viện</t>
  </si>
  <si>
    <t>Phòng giám đốc</t>
  </si>
  <si>
    <t>Giám đốc</t>
  </si>
  <si>
    <t>Kho giáo trình</t>
  </si>
  <si>
    <t>Phục vụ giảng dậy và học tập</t>
  </si>
  <si>
    <t>Cán bộ, giảng viên và học sinh, sinh viên</t>
  </si>
  <si>
    <t>Phòng truy cập dữ liệu (Internet)</t>
  </si>
  <si>
    <t>Truy cập Dữ liệu</t>
  </si>
  <si>
    <t>Phòng Đọc</t>
  </si>
  <si>
    <t>Học tập, nghiên cứu và tra cứu tài liệu tại chỗ</t>
  </si>
  <si>
    <t>Kho sách mở</t>
  </si>
  <si>
    <t>Học tập và tra cứu tài liệu, đề tài nghiên cứu khoa học, sách tham khảo, báo, tạp chí, Kỷ yếu ...</t>
  </si>
  <si>
    <t>Phòng thư viện</t>
  </si>
  <si>
    <t>Lưu giữ các tài liệu liên quan phục vụ công tác kiểm định</t>
  </si>
  <si>
    <t xml:space="preserve">Cán bộ, giảng viên </t>
  </si>
  <si>
    <t>VII</t>
  </si>
  <si>
    <t>Trung tâm học liệu</t>
  </si>
  <si>
    <t>VIII</t>
  </si>
  <si>
    <t>Các phòng chức năng khác</t>
  </si>
  <si>
    <t>Tổng</t>
  </si>
  <si>
    <t>Bổ sung nhà A1 5 tầng; diện tích sàn 1.015 m2/tầng</t>
  </si>
  <si>
    <t>(Kèm theo văn bản số 64/TB-ĐHTTr ngày 05/4/2022
của Hiệu trưởng Trường Đại học Tân Trào)</t>
  </si>
  <si>
    <t>(Kèm theo văn bản số 64/TB-ĐHTTr ngày 05/4/2022
của Hiệu Trưởng Trường Đại học Tân Trào)</t>
  </si>
</sst>
</file>

<file path=xl/styles.xml><?xml version="1.0" encoding="utf-8"?>
<styleSheet xmlns="http://schemas.openxmlformats.org/spreadsheetml/2006/main">
  <numFmts count="4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  <numFmt numFmtId="191" formatCode="0.000"/>
    <numFmt numFmtId="192" formatCode="0.0"/>
    <numFmt numFmtId="193" formatCode="#,##0.0"/>
    <numFmt numFmtId="194" formatCode="#,##0.000"/>
    <numFmt numFmtId="195" formatCode="#,##0.0000"/>
    <numFmt numFmtId="196" formatCode="#,##0.00000"/>
    <numFmt numFmtId="197" formatCode="#,##0.000000"/>
    <numFmt numFmtId="198" formatCode="0.000000"/>
    <numFmt numFmtId="199" formatCode="0.00000"/>
    <numFmt numFmtId="200" formatCode="0.0000"/>
    <numFmt numFmtId="201" formatCode="0.0000000"/>
    <numFmt numFmtId="202" formatCode="_(* #,##0.0_);_(* \(#,##0.0\);_(* &quot;-&quot;??_);_(@_)"/>
    <numFmt numFmtId="203" formatCode="_(* #,##0.0_);_(* \(#,##0.0\);_(* &quot;-&quot;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.5"/>
      <name val="Times New Roman"/>
      <family val="1"/>
    </font>
    <font>
      <i/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2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.5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horizontal="center"/>
    </xf>
    <xf numFmtId="0" fontId="53" fillId="0" borderId="0" xfId="0" applyFont="1" applyAlignment="1">
      <alignment/>
    </xf>
    <xf numFmtId="0" fontId="1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wrapText="1"/>
    </xf>
    <xf numFmtId="0" fontId="5" fillId="32" borderId="10" xfId="0" applyFont="1" applyFill="1" applyBorder="1" applyAlignment="1" quotePrefix="1">
      <alignment horizontal="center" wrapText="1"/>
    </xf>
    <xf numFmtId="171" fontId="5" fillId="0" borderId="11" xfId="43" applyFont="1" applyBorder="1" applyAlignment="1">
      <alignment/>
    </xf>
    <xf numFmtId="171" fontId="5" fillId="0" borderId="12" xfId="0" applyNumberFormat="1" applyFont="1" applyBorder="1" applyAlignment="1">
      <alignment horizontal="left" wrapText="1"/>
    </xf>
    <xf numFmtId="0" fontId="13" fillId="32" borderId="10" xfId="0" applyFont="1" applyFill="1" applyBorder="1" applyAlignment="1">
      <alignment wrapText="1"/>
    </xf>
    <xf numFmtId="0" fontId="14" fillId="32" borderId="10" xfId="0" applyFont="1" applyFill="1" applyBorder="1" applyAlignment="1">
      <alignment horizontal="center" wrapText="1"/>
    </xf>
    <xf numFmtId="202" fontId="13" fillId="32" borderId="10" xfId="43" applyNumberFormat="1" applyFont="1" applyFill="1" applyBorder="1" applyAlignment="1">
      <alignment horizontal="center" wrapText="1"/>
    </xf>
    <xf numFmtId="2" fontId="5" fillId="32" borderId="10" xfId="0" applyNumberFormat="1" applyFont="1" applyFill="1" applyBorder="1" applyAlignment="1">
      <alignment horizontal="center" wrapText="1"/>
    </xf>
    <xf numFmtId="202" fontId="5" fillId="0" borderId="11" xfId="43" applyNumberFormat="1" applyFont="1" applyBorder="1" applyAlignment="1">
      <alignment/>
    </xf>
    <xf numFmtId="202" fontId="15" fillId="0" borderId="11" xfId="43" applyNumberFormat="1" applyFont="1" applyBorder="1" applyAlignment="1">
      <alignment/>
    </xf>
    <xf numFmtId="202" fontId="15" fillId="0" borderId="13" xfId="43" applyNumberFormat="1" applyFont="1" applyBorder="1" applyAlignment="1">
      <alignment horizontal="center" vertical="center"/>
    </xf>
    <xf numFmtId="202" fontId="5" fillId="32" borderId="10" xfId="43" applyNumberFormat="1" applyFont="1" applyFill="1" applyBorder="1" applyAlignment="1">
      <alignment horizontal="center" wrapText="1"/>
    </xf>
    <xf numFmtId="171" fontId="5" fillId="32" borderId="10" xfId="43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4" fillId="0" borderId="10" xfId="0" applyFont="1" applyBorder="1" applyAlignment="1">
      <alignment horizontal="center"/>
    </xf>
    <xf numFmtId="3" fontId="54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43" applyFont="1" applyAlignment="1">
      <alignment/>
    </xf>
    <xf numFmtId="0" fontId="8" fillId="0" borderId="0" xfId="0" applyFont="1" applyAlignment="1">
      <alignment horizontal="center" wrapText="1"/>
    </xf>
    <xf numFmtId="0" fontId="9" fillId="32" borderId="10" xfId="0" applyFont="1" applyFill="1" applyBorder="1" applyAlignment="1">
      <alignment vertical="center" wrapText="1"/>
    </xf>
    <xf numFmtId="171" fontId="5" fillId="32" borderId="10" xfId="43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left" vertical="center" wrapText="1"/>
      <protection/>
    </xf>
    <xf numFmtId="202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54" fillId="0" borderId="14" xfId="0" applyFont="1" applyFill="1" applyBorder="1" applyAlignment="1" applyProtection="1">
      <alignment horizontal="center" vertical="center" wrapText="1"/>
      <protection/>
    </xf>
    <xf numFmtId="0" fontId="54" fillId="0" borderId="14" xfId="0" applyFont="1" applyFill="1" applyBorder="1" applyAlignment="1" applyProtection="1">
      <alignment vertical="center" wrapText="1"/>
      <protection/>
    </xf>
    <xf numFmtId="202" fontId="54" fillId="0" borderId="14" xfId="43" applyNumberFormat="1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center" vertical="center" wrapText="1"/>
      <protection/>
    </xf>
    <xf numFmtId="0" fontId="56" fillId="0" borderId="14" xfId="0" applyFont="1" applyFill="1" applyBorder="1" applyAlignment="1" applyProtection="1">
      <alignment vertical="center" wrapText="1"/>
      <protection/>
    </xf>
    <xf numFmtId="202" fontId="56" fillId="0" borderId="14" xfId="43" applyNumberFormat="1" applyFont="1" applyFill="1" applyBorder="1" applyAlignment="1" applyProtection="1">
      <alignment vertical="center" wrapText="1"/>
      <protection/>
    </xf>
    <xf numFmtId="202" fontId="54" fillId="0" borderId="14" xfId="43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54" fillId="0" borderId="16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56" fillId="0" borderId="14" xfId="0" applyFont="1" applyFill="1" applyBorder="1" applyAlignment="1" applyProtection="1">
      <alignment horizontal="center" vertical="center" wrapText="1"/>
      <protection/>
    </xf>
    <xf numFmtId="0" fontId="57" fillId="0" borderId="14" xfId="0" applyFont="1" applyFill="1" applyBorder="1" applyAlignment="1" applyProtection="1">
      <alignment horizontal="center" vertical="center" wrapText="1"/>
      <protection/>
    </xf>
    <xf numFmtId="0" fontId="58" fillId="0" borderId="14" xfId="0" applyFont="1" applyFill="1" applyBorder="1" applyAlignment="1" applyProtection="1">
      <alignment horizontal="center" vertical="center" wrapText="1"/>
      <protection/>
    </xf>
    <xf numFmtId="0" fontId="58" fillId="0" borderId="14" xfId="0" applyFont="1" applyFill="1" applyBorder="1" applyAlignment="1" applyProtection="1">
      <alignment vertical="center" wrapText="1"/>
      <protection/>
    </xf>
    <xf numFmtId="202" fontId="58" fillId="0" borderId="14" xfId="43" applyNumberFormat="1" applyFont="1" applyFill="1" applyBorder="1" applyAlignment="1" applyProtection="1">
      <alignment vertical="center" wrapText="1"/>
      <protection/>
    </xf>
    <xf numFmtId="0" fontId="58" fillId="0" borderId="16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Border="1" applyAlignment="1">
      <alignment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vertical="center" wrapText="1"/>
      <protection/>
    </xf>
    <xf numFmtId="0" fontId="54" fillId="0" borderId="17" xfId="0" applyFont="1" applyFill="1" applyBorder="1" applyAlignment="1" applyProtection="1">
      <alignment horizontal="center" vertical="center" wrapText="1"/>
      <protection/>
    </xf>
    <xf numFmtId="0" fontId="55" fillId="0" borderId="17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vertical="center" wrapText="1"/>
      <protection/>
    </xf>
    <xf numFmtId="0" fontId="54" fillId="0" borderId="14" xfId="0" applyFont="1" applyFill="1" applyBorder="1" applyAlignment="1" applyProtection="1">
      <alignment horizontal="left" vertical="center" wrapText="1"/>
      <protection/>
    </xf>
    <xf numFmtId="171" fontId="54" fillId="0" borderId="14" xfId="43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vertical="center" wrapText="1"/>
      <protection/>
    </xf>
    <xf numFmtId="0" fontId="17" fillId="0" borderId="14" xfId="0" applyFont="1" applyFill="1" applyBorder="1" applyAlignment="1" applyProtection="1">
      <alignment vertical="center" wrapText="1"/>
      <protection/>
    </xf>
    <xf numFmtId="202" fontId="17" fillId="0" borderId="14" xfId="43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Font="1" applyFill="1" applyBorder="1" applyAlignment="1" applyProtection="1">
      <alignment horizontal="center" vertical="center" wrapText="1"/>
      <protection/>
    </xf>
    <xf numFmtId="203" fontId="0" fillId="0" borderId="0" xfId="0" applyNumberFormat="1" applyAlignment="1">
      <alignment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3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6" fillId="0" borderId="14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3"/>
  <sheetViews>
    <sheetView tabSelected="1" zoomScalePageLayoutView="0" workbookViewId="0" topLeftCell="A10">
      <selection activeCell="A4" sqref="A4:F4"/>
    </sheetView>
  </sheetViews>
  <sheetFormatPr defaultColWidth="9.140625" defaultRowHeight="15"/>
  <cols>
    <col min="1" max="1" width="9.140625" style="34" customWidth="1"/>
    <col min="2" max="2" width="59.57421875" style="34" customWidth="1"/>
    <col min="3" max="3" width="15.7109375" style="34" customWidth="1"/>
    <col min="4" max="4" width="15.28125" style="34" customWidth="1"/>
    <col min="5" max="5" width="19.00390625" style="34" customWidth="1"/>
    <col min="6" max="6" width="17.57421875" style="34" customWidth="1"/>
    <col min="7" max="16384" width="9.140625" style="34" customWidth="1"/>
  </cols>
  <sheetData>
    <row r="1" spans="1:7" s="4" customFormat="1" ht="16.5">
      <c r="A1" s="81" t="s">
        <v>13</v>
      </c>
      <c r="B1" s="81"/>
      <c r="C1" s="81"/>
      <c r="D1" s="81"/>
      <c r="E1" s="81"/>
      <c r="F1" s="81"/>
      <c r="G1" s="5"/>
    </row>
    <row r="2" spans="1:7" s="4" customFormat="1" ht="16.5">
      <c r="A2" s="82" t="s">
        <v>14</v>
      </c>
      <c r="B2" s="82"/>
      <c r="C2" s="82"/>
      <c r="D2" s="82"/>
      <c r="E2" s="82"/>
      <c r="F2" s="82"/>
      <c r="G2" s="6"/>
    </row>
    <row r="3" spans="1:7" s="4" customFormat="1" ht="20.25" customHeight="1">
      <c r="A3" s="83" t="s">
        <v>34</v>
      </c>
      <c r="B3" s="83"/>
      <c r="C3" s="83"/>
      <c r="D3" s="83"/>
      <c r="E3" s="83"/>
      <c r="F3" s="83"/>
      <c r="G3" s="7"/>
    </row>
    <row r="4" spans="1:7" s="4" customFormat="1" ht="38.25" customHeight="1">
      <c r="A4" s="84" t="s">
        <v>118</v>
      </c>
      <c r="B4" s="84"/>
      <c r="C4" s="84"/>
      <c r="D4" s="84"/>
      <c r="E4" s="84"/>
      <c r="F4" s="84"/>
      <c r="G4" s="10"/>
    </row>
    <row r="5" spans="1:7" s="4" customFormat="1" ht="18.75">
      <c r="A5" s="85" t="s">
        <v>15</v>
      </c>
      <c r="B5" s="85"/>
      <c r="C5" s="85"/>
      <c r="D5" s="85"/>
      <c r="E5" s="85"/>
      <c r="F5" s="85"/>
      <c r="G5" s="1"/>
    </row>
    <row r="6" spans="1:7" s="4" customFormat="1" ht="32.25" customHeight="1">
      <c r="A6" s="86" t="s">
        <v>41</v>
      </c>
      <c r="B6" s="86"/>
      <c r="C6" s="86"/>
      <c r="D6" s="86"/>
      <c r="E6" s="86"/>
      <c r="F6" s="86"/>
      <c r="G6" s="11"/>
    </row>
    <row r="7" spans="1:7" s="4" customFormat="1" ht="15.75">
      <c r="A7" s="78"/>
      <c r="B7" s="78"/>
      <c r="C7" s="78"/>
      <c r="D7" s="78"/>
      <c r="E7" s="78"/>
      <c r="F7" s="78"/>
      <c r="G7" s="79"/>
    </row>
    <row r="8" spans="1:6" ht="21.75" customHeight="1">
      <c r="A8" s="80" t="s">
        <v>2</v>
      </c>
      <c r="B8" s="80" t="s">
        <v>0</v>
      </c>
      <c r="C8" s="80" t="s">
        <v>3</v>
      </c>
      <c r="D8" s="80" t="s">
        <v>4</v>
      </c>
      <c r="E8" s="80"/>
      <c r="F8" s="80"/>
    </row>
    <row r="9" spans="1:6" ht="21.75" customHeight="1">
      <c r="A9" s="80"/>
      <c r="B9" s="80"/>
      <c r="C9" s="80"/>
      <c r="D9" s="14" t="s">
        <v>5</v>
      </c>
      <c r="E9" s="14" t="s">
        <v>6</v>
      </c>
      <c r="F9" s="14" t="s">
        <v>7</v>
      </c>
    </row>
    <row r="10" spans="1:6" ht="21.75" customHeight="1">
      <c r="A10" s="15">
        <v>1</v>
      </c>
      <c r="B10" s="21" t="s">
        <v>16</v>
      </c>
      <c r="C10" s="23">
        <f>C12+C15+C16</f>
        <v>575567</v>
      </c>
      <c r="D10" s="22" t="s">
        <v>17</v>
      </c>
      <c r="E10" s="15"/>
      <c r="F10" s="15"/>
    </row>
    <row r="11" spans="1:6" ht="21.75" customHeight="1">
      <c r="A11" s="15"/>
      <c r="B11" s="16" t="s">
        <v>18</v>
      </c>
      <c r="C11" s="24"/>
      <c r="D11" s="22"/>
      <c r="E11" s="15"/>
      <c r="F11" s="15"/>
    </row>
    <row r="12" spans="1:6" ht="21.75" customHeight="1">
      <c r="A12" s="15" t="s">
        <v>1</v>
      </c>
      <c r="B12" s="16" t="s">
        <v>19</v>
      </c>
      <c r="C12" s="25">
        <f>SUM(C13:C14)</f>
        <v>415908</v>
      </c>
      <c r="D12" s="22" t="s">
        <v>20</v>
      </c>
      <c r="E12" s="15"/>
      <c r="F12" s="15"/>
    </row>
    <row r="13" spans="1:6" ht="21.75" customHeight="1">
      <c r="A13" s="18" t="s">
        <v>37</v>
      </c>
      <c r="B13" s="19" t="s">
        <v>38</v>
      </c>
      <c r="C13" s="26">
        <v>46982</v>
      </c>
      <c r="D13" s="22"/>
      <c r="E13" s="15"/>
      <c r="F13" s="15"/>
    </row>
    <row r="14" spans="1:6" ht="34.5" customHeight="1">
      <c r="A14" s="18" t="s">
        <v>37</v>
      </c>
      <c r="B14" s="20" t="s">
        <v>39</v>
      </c>
      <c r="C14" s="27">
        <v>368926</v>
      </c>
      <c r="D14" s="22"/>
      <c r="E14" s="15"/>
      <c r="F14" s="15"/>
    </row>
    <row r="15" spans="1:6" ht="21.75" customHeight="1">
      <c r="A15" s="15" t="s">
        <v>8</v>
      </c>
      <c r="B15" s="16" t="s">
        <v>21</v>
      </c>
      <c r="C15" s="28">
        <v>100795</v>
      </c>
      <c r="D15" s="22" t="s">
        <v>17</v>
      </c>
      <c r="E15" s="15"/>
      <c r="F15" s="15"/>
    </row>
    <row r="16" spans="1:6" ht="47.25">
      <c r="A16" s="15" t="s">
        <v>9</v>
      </c>
      <c r="B16" s="16" t="s">
        <v>40</v>
      </c>
      <c r="C16" s="29">
        <v>58864</v>
      </c>
      <c r="D16" s="22" t="s">
        <v>17</v>
      </c>
      <c r="E16" s="15"/>
      <c r="F16" s="15"/>
    </row>
    <row r="17" spans="1:6" ht="21.75" customHeight="1">
      <c r="A17" s="15">
        <v>2</v>
      </c>
      <c r="B17" s="17" t="s">
        <v>23</v>
      </c>
      <c r="C17" s="23">
        <f>SUM(C19:C22)</f>
        <v>20785.6</v>
      </c>
      <c r="D17" s="22" t="s">
        <v>20</v>
      </c>
      <c r="E17" s="15"/>
      <c r="F17" s="15"/>
    </row>
    <row r="18" spans="1:6" ht="21.75" customHeight="1">
      <c r="A18" s="15"/>
      <c r="B18" s="16" t="s">
        <v>18</v>
      </c>
      <c r="C18" s="24"/>
      <c r="D18" s="22"/>
      <c r="E18" s="15"/>
      <c r="F18" s="15"/>
    </row>
    <row r="19" spans="1:6" ht="21" customHeight="1">
      <c r="A19" s="15" t="s">
        <v>1</v>
      </c>
      <c r="B19" s="16" t="s">
        <v>19</v>
      </c>
      <c r="C19" s="28">
        <f>6943.3+5543.5</f>
        <v>12486.8</v>
      </c>
      <c r="D19" s="22" t="s">
        <v>20</v>
      </c>
      <c r="E19" s="15"/>
      <c r="F19" s="15"/>
    </row>
    <row r="20" spans="1:6" ht="21" customHeight="1">
      <c r="A20" s="18" t="s">
        <v>37</v>
      </c>
      <c r="B20" s="16" t="s">
        <v>116</v>
      </c>
      <c r="C20" s="28">
        <v>5075</v>
      </c>
      <c r="D20" s="22"/>
      <c r="E20" s="15"/>
      <c r="F20" s="15"/>
    </row>
    <row r="21" spans="1:6" ht="21.75" customHeight="1">
      <c r="A21" s="15" t="s">
        <v>8</v>
      </c>
      <c r="B21" s="16" t="s">
        <v>21</v>
      </c>
      <c r="C21" s="28">
        <v>1902.3</v>
      </c>
      <c r="D21" s="22" t="s">
        <v>17</v>
      </c>
      <c r="E21" s="15"/>
      <c r="F21" s="15"/>
    </row>
    <row r="22" spans="1:6" ht="16.5">
      <c r="A22" s="15" t="s">
        <v>9</v>
      </c>
      <c r="B22" s="16" t="s">
        <v>22</v>
      </c>
      <c r="C22" s="28">
        <v>1321.5</v>
      </c>
      <c r="D22" s="22" t="s">
        <v>17</v>
      </c>
      <c r="E22" s="15"/>
      <c r="F22" s="15"/>
    </row>
    <row r="23" ht="15">
      <c r="B23" s="13"/>
    </row>
  </sheetData>
  <sheetProtection/>
  <mergeCells count="11">
    <mergeCell ref="A6:F6"/>
    <mergeCell ref="A7:G7"/>
    <mergeCell ref="A8:A9"/>
    <mergeCell ref="B8:B9"/>
    <mergeCell ref="C8:C9"/>
    <mergeCell ref="D8:F8"/>
    <mergeCell ref="A1:F1"/>
    <mergeCell ref="A2:F2"/>
    <mergeCell ref="A3:F3"/>
    <mergeCell ref="A4:F4"/>
    <mergeCell ref="A5:F5"/>
  </mergeCells>
  <printOptions/>
  <pageMargins left="0.75" right="0.2" top="0.53" bottom="0.5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6" sqref="A6:I6"/>
    </sheetView>
  </sheetViews>
  <sheetFormatPr defaultColWidth="9.140625" defaultRowHeight="15"/>
  <cols>
    <col min="1" max="1" width="5.7109375" style="34" customWidth="1"/>
    <col min="2" max="2" width="22.57421875" style="34" customWidth="1"/>
    <col min="3" max="3" width="9.140625" style="34" customWidth="1"/>
    <col min="4" max="4" width="45.140625" style="34" customWidth="1"/>
    <col min="5" max="5" width="17.7109375" style="34" customWidth="1"/>
    <col min="6" max="6" width="12.57421875" style="12" bestFit="1" customWidth="1"/>
    <col min="7" max="7" width="7.421875" style="34" customWidth="1"/>
    <col min="8" max="8" width="7.57421875" style="34" customWidth="1"/>
    <col min="9" max="9" width="6.57421875" style="34" customWidth="1"/>
    <col min="10" max="16384" width="9.140625" style="34" customWidth="1"/>
  </cols>
  <sheetData>
    <row r="1" spans="1:10" s="4" customFormat="1" ht="16.5">
      <c r="A1" s="81" t="s">
        <v>13</v>
      </c>
      <c r="B1" s="81"/>
      <c r="C1" s="81"/>
      <c r="D1" s="81"/>
      <c r="E1" s="81"/>
      <c r="F1" s="81"/>
      <c r="G1" s="81"/>
      <c r="H1" s="81"/>
      <c r="I1" s="81"/>
      <c r="J1" s="5"/>
    </row>
    <row r="2" spans="1:10" s="4" customFormat="1" ht="16.5">
      <c r="A2" s="82" t="s">
        <v>14</v>
      </c>
      <c r="B2" s="82"/>
      <c r="C2" s="82"/>
      <c r="D2" s="82"/>
      <c r="E2" s="82"/>
      <c r="F2" s="82"/>
      <c r="G2" s="82"/>
      <c r="H2" s="82"/>
      <c r="I2" s="82"/>
      <c r="J2" s="6"/>
    </row>
    <row r="3" spans="1:10" s="4" customFormat="1" ht="20.25" customHeight="1">
      <c r="A3" s="83" t="s">
        <v>35</v>
      </c>
      <c r="B3" s="83"/>
      <c r="C3" s="83"/>
      <c r="D3" s="83"/>
      <c r="E3" s="83"/>
      <c r="F3" s="83"/>
      <c r="G3" s="83"/>
      <c r="H3" s="83"/>
      <c r="I3" s="83"/>
      <c r="J3" s="7"/>
    </row>
    <row r="4" spans="1:10" s="4" customFormat="1" ht="36" customHeight="1">
      <c r="A4" s="84" t="s">
        <v>118</v>
      </c>
      <c r="B4" s="84"/>
      <c r="C4" s="84"/>
      <c r="D4" s="84"/>
      <c r="E4" s="84"/>
      <c r="F4" s="84"/>
      <c r="G4" s="84"/>
      <c r="H4" s="84"/>
      <c r="I4" s="84"/>
      <c r="J4" s="8"/>
    </row>
    <row r="5" spans="1:7" s="4" customFormat="1" ht="15.75">
      <c r="A5" s="9"/>
      <c r="B5" s="9"/>
      <c r="C5" s="9"/>
      <c r="D5" s="10"/>
      <c r="E5" s="10"/>
      <c r="F5" s="9"/>
      <c r="G5" s="10"/>
    </row>
    <row r="6" spans="1:10" s="4" customFormat="1" ht="18.75">
      <c r="A6" s="85" t="s">
        <v>15</v>
      </c>
      <c r="B6" s="85"/>
      <c r="C6" s="85"/>
      <c r="D6" s="85"/>
      <c r="E6" s="85"/>
      <c r="F6" s="85"/>
      <c r="G6" s="85"/>
      <c r="H6" s="85"/>
      <c r="I6" s="85"/>
      <c r="J6" s="1"/>
    </row>
    <row r="7" spans="1:10" s="4" customFormat="1" ht="32.25" customHeight="1">
      <c r="A7" s="86" t="s">
        <v>41</v>
      </c>
      <c r="B7" s="86"/>
      <c r="C7" s="86"/>
      <c r="D7" s="86"/>
      <c r="E7" s="86"/>
      <c r="F7" s="86"/>
      <c r="G7" s="86"/>
      <c r="H7" s="86"/>
      <c r="I7" s="86"/>
      <c r="J7" s="11"/>
    </row>
    <row r="8" spans="1:10" s="4" customFormat="1" ht="16.5">
      <c r="A8" s="87" t="s">
        <v>2</v>
      </c>
      <c r="B8" s="87" t="s">
        <v>10</v>
      </c>
      <c r="C8" s="87" t="s">
        <v>11</v>
      </c>
      <c r="D8" s="87" t="s">
        <v>44</v>
      </c>
      <c r="E8" s="87" t="s">
        <v>45</v>
      </c>
      <c r="F8" s="87" t="s">
        <v>46</v>
      </c>
      <c r="G8" s="87" t="s">
        <v>4</v>
      </c>
      <c r="H8" s="87"/>
      <c r="I8" s="87"/>
      <c r="J8" s="43"/>
    </row>
    <row r="9" spans="1:10" ht="16.5">
      <c r="A9" s="87"/>
      <c r="B9" s="87"/>
      <c r="C9" s="87"/>
      <c r="D9" s="87"/>
      <c r="E9" s="87"/>
      <c r="F9" s="87"/>
      <c r="G9" s="42" t="s">
        <v>47</v>
      </c>
      <c r="H9" s="42" t="s">
        <v>48</v>
      </c>
      <c r="I9" s="42" t="s">
        <v>49</v>
      </c>
      <c r="J9" s="43"/>
    </row>
    <row r="10" spans="1:10" ht="16.5">
      <c r="A10" s="44" t="s">
        <v>50</v>
      </c>
      <c r="B10" s="45" t="s">
        <v>51</v>
      </c>
      <c r="C10" s="42">
        <v>5</v>
      </c>
      <c r="D10" s="44"/>
      <c r="E10" s="44"/>
      <c r="F10" s="46">
        <v>250</v>
      </c>
      <c r="G10" s="44"/>
      <c r="H10" s="44"/>
      <c r="I10" s="44"/>
      <c r="J10" s="43"/>
    </row>
    <row r="11" spans="1:10" ht="30">
      <c r="A11" s="47">
        <v>1</v>
      </c>
      <c r="B11" s="48" t="s">
        <v>52</v>
      </c>
      <c r="C11" s="47">
        <v>1</v>
      </c>
      <c r="D11" s="48" t="s">
        <v>53</v>
      </c>
      <c r="E11" s="48" t="s">
        <v>54</v>
      </c>
      <c r="F11" s="49">
        <v>50</v>
      </c>
      <c r="G11" s="47" t="s">
        <v>55</v>
      </c>
      <c r="H11" s="50"/>
      <c r="I11" s="50"/>
      <c r="J11" s="43"/>
    </row>
    <row r="12" spans="1:10" ht="30">
      <c r="A12" s="47">
        <v>2</v>
      </c>
      <c r="B12" s="48" t="s">
        <v>56</v>
      </c>
      <c r="C12" s="47">
        <v>3</v>
      </c>
      <c r="D12" s="48" t="s">
        <v>53</v>
      </c>
      <c r="E12" s="48" t="s">
        <v>54</v>
      </c>
      <c r="F12" s="49">
        <v>150</v>
      </c>
      <c r="G12" s="47" t="s">
        <v>55</v>
      </c>
      <c r="H12" s="50"/>
      <c r="I12" s="50"/>
      <c r="J12" s="43"/>
    </row>
    <row r="13" spans="1:10" ht="30">
      <c r="A13" s="47">
        <v>3</v>
      </c>
      <c r="B13" s="48" t="s">
        <v>57</v>
      </c>
      <c r="C13" s="47">
        <v>1</v>
      </c>
      <c r="D13" s="48" t="s">
        <v>53</v>
      </c>
      <c r="E13" s="48" t="s">
        <v>54</v>
      </c>
      <c r="F13" s="49">
        <v>50</v>
      </c>
      <c r="G13" s="47" t="s">
        <v>55</v>
      </c>
      <c r="H13" s="50"/>
      <c r="I13" s="50"/>
      <c r="J13" s="43"/>
    </row>
    <row r="14" spans="1:10" ht="16.5">
      <c r="A14" s="51" t="s">
        <v>58</v>
      </c>
      <c r="B14" s="52" t="s">
        <v>59</v>
      </c>
      <c r="C14" s="42">
        <v>18</v>
      </c>
      <c r="D14" s="48"/>
      <c r="E14" s="48"/>
      <c r="F14" s="53">
        <v>11709.7</v>
      </c>
      <c r="G14" s="47"/>
      <c r="H14" s="50"/>
      <c r="I14" s="50"/>
      <c r="J14" s="43"/>
    </row>
    <row r="15" spans="1:10" ht="30">
      <c r="A15" s="47">
        <v>1</v>
      </c>
      <c r="B15" s="48" t="s">
        <v>60</v>
      </c>
      <c r="C15" s="47">
        <v>1</v>
      </c>
      <c r="D15" s="48" t="s">
        <v>61</v>
      </c>
      <c r="E15" s="48" t="s">
        <v>54</v>
      </c>
      <c r="F15" s="49">
        <v>50</v>
      </c>
      <c r="G15" s="47" t="s">
        <v>55</v>
      </c>
      <c r="H15" s="50"/>
      <c r="I15" s="50"/>
      <c r="J15" s="43"/>
    </row>
    <row r="16" spans="1:9" ht="45">
      <c r="A16" s="47">
        <v>2</v>
      </c>
      <c r="B16" s="48" t="s">
        <v>62</v>
      </c>
      <c r="C16" s="47">
        <v>1</v>
      </c>
      <c r="D16" s="48" t="s">
        <v>63</v>
      </c>
      <c r="E16" s="48" t="s">
        <v>64</v>
      </c>
      <c r="F16" s="49">
        <v>400</v>
      </c>
      <c r="G16" s="47" t="s">
        <v>55</v>
      </c>
      <c r="H16" s="50"/>
      <c r="I16" s="50"/>
    </row>
    <row r="17" spans="1:9" ht="45">
      <c r="A17" s="47">
        <v>3</v>
      </c>
      <c r="B17" s="48" t="s">
        <v>65</v>
      </c>
      <c r="C17" s="47">
        <v>1</v>
      </c>
      <c r="D17" s="48" t="s">
        <v>63</v>
      </c>
      <c r="E17" s="48" t="s">
        <v>64</v>
      </c>
      <c r="F17" s="54">
        <v>7793</v>
      </c>
      <c r="G17" s="47" t="s">
        <v>55</v>
      </c>
      <c r="H17" s="55"/>
      <c r="I17" s="55"/>
    </row>
    <row r="18" spans="1:9" ht="45">
      <c r="A18" s="47">
        <v>4</v>
      </c>
      <c r="B18" s="48" t="s">
        <v>66</v>
      </c>
      <c r="C18" s="47">
        <v>1</v>
      </c>
      <c r="D18" s="48" t="s">
        <v>63</v>
      </c>
      <c r="E18" s="48" t="s">
        <v>64</v>
      </c>
      <c r="F18" s="54">
        <v>1536</v>
      </c>
      <c r="G18" s="56" t="s">
        <v>55</v>
      </c>
      <c r="H18" s="57"/>
      <c r="I18" s="57"/>
    </row>
    <row r="19" spans="1:9" ht="45">
      <c r="A19" s="47">
        <v>5</v>
      </c>
      <c r="B19" s="48" t="s">
        <v>67</v>
      </c>
      <c r="C19" s="47">
        <v>1</v>
      </c>
      <c r="D19" s="48" t="s">
        <v>63</v>
      </c>
      <c r="E19" s="48" t="s">
        <v>64</v>
      </c>
      <c r="F19" s="54">
        <v>597</v>
      </c>
      <c r="G19" s="56"/>
      <c r="H19" s="57"/>
      <c r="I19" s="57"/>
    </row>
    <row r="20" spans="1:9" ht="60">
      <c r="A20" s="47">
        <v>6</v>
      </c>
      <c r="B20" s="48" t="s">
        <v>68</v>
      </c>
      <c r="C20" s="47">
        <v>3</v>
      </c>
      <c r="D20" s="48" t="s">
        <v>63</v>
      </c>
      <c r="E20" s="48" t="s">
        <v>64</v>
      </c>
      <c r="F20" s="54">
        <v>224.7</v>
      </c>
      <c r="G20" s="56" t="s">
        <v>55</v>
      </c>
      <c r="H20" s="57"/>
      <c r="I20" s="57"/>
    </row>
    <row r="21" spans="1:9" ht="30">
      <c r="A21" s="47">
        <v>7</v>
      </c>
      <c r="B21" s="48" t="s">
        <v>69</v>
      </c>
      <c r="C21" s="47">
        <v>1</v>
      </c>
      <c r="D21" s="48" t="s">
        <v>70</v>
      </c>
      <c r="E21" s="48" t="s">
        <v>54</v>
      </c>
      <c r="F21" s="49">
        <v>50</v>
      </c>
      <c r="G21" s="56" t="s">
        <v>55</v>
      </c>
      <c r="H21" s="57"/>
      <c r="I21" s="57"/>
    </row>
    <row r="22" spans="1:9" ht="30">
      <c r="A22" s="47">
        <v>8</v>
      </c>
      <c r="B22" s="48" t="s">
        <v>71</v>
      </c>
      <c r="C22" s="47">
        <v>1</v>
      </c>
      <c r="D22" s="48" t="s">
        <v>72</v>
      </c>
      <c r="E22" s="48" t="s">
        <v>54</v>
      </c>
      <c r="F22" s="49">
        <v>646</v>
      </c>
      <c r="G22" s="56" t="s">
        <v>55</v>
      </c>
      <c r="H22" s="57"/>
      <c r="I22" s="57"/>
    </row>
    <row r="23" spans="1:9" ht="30">
      <c r="A23" s="47">
        <v>9</v>
      </c>
      <c r="B23" s="48" t="s">
        <v>73</v>
      </c>
      <c r="C23" s="47">
        <v>3</v>
      </c>
      <c r="D23" s="48" t="s">
        <v>74</v>
      </c>
      <c r="E23" s="48" t="s">
        <v>54</v>
      </c>
      <c r="F23" s="49">
        <v>150</v>
      </c>
      <c r="G23" s="56" t="s">
        <v>55</v>
      </c>
      <c r="H23" s="57"/>
      <c r="I23" s="57"/>
    </row>
    <row r="24" spans="1:9" ht="30">
      <c r="A24" s="47">
        <v>10</v>
      </c>
      <c r="B24" s="48" t="s">
        <v>75</v>
      </c>
      <c r="C24" s="47">
        <v>5</v>
      </c>
      <c r="D24" s="48" t="s">
        <v>76</v>
      </c>
      <c r="E24" s="48" t="s">
        <v>54</v>
      </c>
      <c r="F24" s="49">
        <v>263</v>
      </c>
      <c r="G24" s="56" t="s">
        <v>55</v>
      </c>
      <c r="H24" s="57"/>
      <c r="I24" s="57"/>
    </row>
    <row r="25" spans="1:9" ht="16.5">
      <c r="A25" s="58" t="s">
        <v>77</v>
      </c>
      <c r="B25" s="52" t="s">
        <v>78</v>
      </c>
      <c r="C25" s="51">
        <v>1</v>
      </c>
      <c r="D25" s="48"/>
      <c r="E25" s="48"/>
      <c r="F25" s="53">
        <v>885</v>
      </c>
      <c r="G25" s="56"/>
      <c r="H25" s="57"/>
      <c r="I25" s="57"/>
    </row>
    <row r="26" spans="1:9" ht="45">
      <c r="A26" s="47">
        <v>1</v>
      </c>
      <c r="B26" s="48" t="s">
        <v>78</v>
      </c>
      <c r="C26" s="47">
        <v>1</v>
      </c>
      <c r="D26" s="48" t="s">
        <v>79</v>
      </c>
      <c r="E26" s="48" t="s">
        <v>80</v>
      </c>
      <c r="F26" s="49">
        <v>885</v>
      </c>
      <c r="G26" s="56" t="s">
        <v>55</v>
      </c>
      <c r="H26" s="57"/>
      <c r="I26" s="57"/>
    </row>
    <row r="27" spans="1:9" ht="16.5">
      <c r="A27" s="58" t="s">
        <v>81</v>
      </c>
      <c r="B27" s="52" t="s">
        <v>82</v>
      </c>
      <c r="C27" s="51">
        <v>1</v>
      </c>
      <c r="D27" s="48"/>
      <c r="E27" s="48"/>
      <c r="F27" s="53">
        <v>869</v>
      </c>
      <c r="G27" s="56"/>
      <c r="H27" s="57"/>
      <c r="I27" s="57"/>
    </row>
    <row r="28" spans="1:9" ht="45">
      <c r="A28" s="47">
        <v>1</v>
      </c>
      <c r="B28" s="48" t="s">
        <v>83</v>
      </c>
      <c r="C28" s="47">
        <v>1</v>
      </c>
      <c r="D28" s="48" t="s">
        <v>84</v>
      </c>
      <c r="E28" s="48" t="s">
        <v>80</v>
      </c>
      <c r="F28" s="49">
        <v>869</v>
      </c>
      <c r="G28" s="56" t="s">
        <v>55</v>
      </c>
      <c r="H28" s="57"/>
      <c r="I28" s="57"/>
    </row>
    <row r="29" spans="1:9" ht="16.5">
      <c r="A29" s="58" t="s">
        <v>85</v>
      </c>
      <c r="B29" s="52" t="s">
        <v>86</v>
      </c>
      <c r="C29" s="59">
        <v>45</v>
      </c>
      <c r="D29" s="48"/>
      <c r="E29" s="48"/>
      <c r="F29" s="53">
        <f>SUM(F30:F33)</f>
        <v>4264.6</v>
      </c>
      <c r="G29" s="56"/>
      <c r="H29" s="57"/>
      <c r="I29" s="57"/>
    </row>
    <row r="30" spans="1:9" ht="45">
      <c r="A30" s="60">
        <v>1</v>
      </c>
      <c r="B30" s="61" t="s">
        <v>87</v>
      </c>
      <c r="C30" s="60">
        <v>1</v>
      </c>
      <c r="D30" s="61" t="s">
        <v>88</v>
      </c>
      <c r="E30" s="48" t="s">
        <v>89</v>
      </c>
      <c r="F30" s="62">
        <v>869</v>
      </c>
      <c r="G30" s="63" t="s">
        <v>55</v>
      </c>
      <c r="H30" s="64"/>
      <c r="I30" s="57"/>
    </row>
    <row r="31" spans="1:9" ht="31.5">
      <c r="A31" s="60">
        <v>2</v>
      </c>
      <c r="B31" s="61" t="s">
        <v>90</v>
      </c>
      <c r="C31" s="60">
        <v>4</v>
      </c>
      <c r="D31" s="61" t="s">
        <v>88</v>
      </c>
      <c r="E31" s="48" t="s">
        <v>91</v>
      </c>
      <c r="F31" s="62">
        <v>394.1</v>
      </c>
      <c r="G31" s="63" t="s">
        <v>55</v>
      </c>
      <c r="H31" s="64"/>
      <c r="I31" s="57"/>
    </row>
    <row r="32" spans="1:12" ht="31.5">
      <c r="A32" s="60">
        <v>3</v>
      </c>
      <c r="B32" s="61" t="s">
        <v>92</v>
      </c>
      <c r="C32" s="60">
        <v>37</v>
      </c>
      <c r="D32" s="61" t="s">
        <v>88</v>
      </c>
      <c r="E32" s="48" t="s">
        <v>91</v>
      </c>
      <c r="F32" s="62">
        <v>2481</v>
      </c>
      <c r="G32" s="63" t="s">
        <v>55</v>
      </c>
      <c r="H32" s="64"/>
      <c r="I32" s="57"/>
      <c r="K32" s="77">
        <f>F32+L32</f>
        <v>2976</v>
      </c>
      <c r="L32" s="34">
        <v>495</v>
      </c>
    </row>
    <row r="33" spans="1:12" ht="30">
      <c r="A33" s="60">
        <v>4</v>
      </c>
      <c r="B33" s="61" t="s">
        <v>93</v>
      </c>
      <c r="C33" s="60">
        <v>10</v>
      </c>
      <c r="D33" s="61" t="s">
        <v>88</v>
      </c>
      <c r="E33" s="48" t="s">
        <v>91</v>
      </c>
      <c r="F33" s="62">
        <v>520.5</v>
      </c>
      <c r="G33" s="63" t="s">
        <v>55</v>
      </c>
      <c r="H33" s="64"/>
      <c r="I33" s="57"/>
      <c r="K33" s="77">
        <f>F33+L33</f>
        <v>633</v>
      </c>
      <c r="L33" s="34">
        <v>112.5</v>
      </c>
    </row>
    <row r="34" spans="1:9" ht="33">
      <c r="A34" s="65" t="s">
        <v>85</v>
      </c>
      <c r="B34" s="66" t="s">
        <v>94</v>
      </c>
      <c r="C34" s="67"/>
      <c r="D34" s="48"/>
      <c r="E34" s="48"/>
      <c r="F34" s="49">
        <v>0</v>
      </c>
      <c r="G34" s="56"/>
      <c r="H34" s="57"/>
      <c r="I34" s="57"/>
    </row>
    <row r="35" spans="1:9" ht="16.5">
      <c r="A35" s="65" t="s">
        <v>95</v>
      </c>
      <c r="B35" s="66" t="s">
        <v>96</v>
      </c>
      <c r="C35" s="68">
        <v>6</v>
      </c>
      <c r="D35" s="48"/>
      <c r="E35" s="48"/>
      <c r="F35" s="53">
        <v>566.1</v>
      </c>
      <c r="G35" s="56"/>
      <c r="H35" s="57"/>
      <c r="I35" s="57"/>
    </row>
    <row r="36" spans="1:9" ht="16.5">
      <c r="A36" s="69">
        <v>1</v>
      </c>
      <c r="B36" s="70" t="s">
        <v>97</v>
      </c>
      <c r="C36" s="67">
        <v>1</v>
      </c>
      <c r="D36" s="48"/>
      <c r="E36" s="48" t="s">
        <v>98</v>
      </c>
      <c r="F36" s="49">
        <v>24.8</v>
      </c>
      <c r="G36" s="56" t="s">
        <v>55</v>
      </c>
      <c r="H36" s="57"/>
      <c r="I36" s="57"/>
    </row>
    <row r="37" spans="1:9" ht="45">
      <c r="A37" s="69">
        <v>2</v>
      </c>
      <c r="B37" s="70" t="s">
        <v>99</v>
      </c>
      <c r="C37" s="67">
        <v>1</v>
      </c>
      <c r="D37" s="48" t="s">
        <v>100</v>
      </c>
      <c r="E37" s="48" t="s">
        <v>101</v>
      </c>
      <c r="F37" s="49">
        <v>74.5</v>
      </c>
      <c r="G37" s="56" t="s">
        <v>55</v>
      </c>
      <c r="H37" s="57"/>
      <c r="I37" s="57"/>
    </row>
    <row r="38" spans="1:9" ht="45">
      <c r="A38" s="69">
        <v>3</v>
      </c>
      <c r="B38" s="70" t="s">
        <v>102</v>
      </c>
      <c r="C38" s="67">
        <v>1</v>
      </c>
      <c r="D38" s="48" t="s">
        <v>103</v>
      </c>
      <c r="E38" s="48" t="s">
        <v>101</v>
      </c>
      <c r="F38" s="49">
        <v>51.8</v>
      </c>
      <c r="G38" s="56" t="s">
        <v>55</v>
      </c>
      <c r="H38" s="57"/>
      <c r="I38" s="57"/>
    </row>
    <row r="39" spans="1:9" ht="45">
      <c r="A39" s="69">
        <v>4</v>
      </c>
      <c r="B39" s="70" t="s">
        <v>104</v>
      </c>
      <c r="C39" s="67">
        <v>1</v>
      </c>
      <c r="D39" s="48" t="s">
        <v>105</v>
      </c>
      <c r="E39" s="48" t="s">
        <v>101</v>
      </c>
      <c r="F39" s="49">
        <v>116</v>
      </c>
      <c r="G39" s="56" t="s">
        <v>55</v>
      </c>
      <c r="H39" s="57"/>
      <c r="I39" s="57"/>
    </row>
    <row r="40" spans="1:9" ht="45">
      <c r="A40" s="69">
        <v>5</v>
      </c>
      <c r="B40" s="70" t="s">
        <v>106</v>
      </c>
      <c r="C40" s="67">
        <v>1</v>
      </c>
      <c r="D40" s="71" t="s">
        <v>107</v>
      </c>
      <c r="E40" s="48" t="s">
        <v>101</v>
      </c>
      <c r="F40" s="49">
        <v>274</v>
      </c>
      <c r="G40" s="56" t="s">
        <v>55</v>
      </c>
      <c r="H40" s="57"/>
      <c r="I40" s="57"/>
    </row>
    <row r="41" spans="1:9" ht="30">
      <c r="A41" s="69">
        <v>6</v>
      </c>
      <c r="B41" s="70" t="s">
        <v>108</v>
      </c>
      <c r="C41" s="67">
        <v>1</v>
      </c>
      <c r="D41" s="48" t="s">
        <v>109</v>
      </c>
      <c r="E41" s="48" t="s">
        <v>110</v>
      </c>
      <c r="F41" s="49">
        <v>25</v>
      </c>
      <c r="G41" s="56" t="s">
        <v>55</v>
      </c>
      <c r="H41" s="57"/>
      <c r="I41" s="57"/>
    </row>
    <row r="42" spans="1:9" ht="16.5">
      <c r="A42" s="65" t="s">
        <v>111</v>
      </c>
      <c r="B42" s="66" t="s">
        <v>112</v>
      </c>
      <c r="C42" s="67"/>
      <c r="D42" s="48"/>
      <c r="E42" s="48"/>
      <c r="F42" s="72">
        <v>0</v>
      </c>
      <c r="G42" s="56"/>
      <c r="H42" s="57"/>
      <c r="I42" s="57"/>
    </row>
    <row r="43" spans="1:9" ht="33">
      <c r="A43" s="65" t="s">
        <v>113</v>
      </c>
      <c r="B43" s="66" t="s">
        <v>114</v>
      </c>
      <c r="C43" s="67"/>
      <c r="D43" s="48"/>
      <c r="E43" s="48"/>
      <c r="F43" s="72">
        <v>0</v>
      </c>
      <c r="G43" s="56"/>
      <c r="H43" s="57"/>
      <c r="I43" s="57"/>
    </row>
    <row r="44" spans="1:9" ht="15">
      <c r="A44" s="57"/>
      <c r="B44" s="57"/>
      <c r="C44" s="67"/>
      <c r="D44" s="48"/>
      <c r="E44" s="48"/>
      <c r="F44" s="72"/>
      <c r="G44" s="56"/>
      <c r="H44" s="57"/>
      <c r="I44" s="57"/>
    </row>
    <row r="45" spans="1:9" ht="16.5">
      <c r="A45" s="73"/>
      <c r="B45" s="73" t="s">
        <v>115</v>
      </c>
      <c r="C45" s="44">
        <v>76</v>
      </c>
      <c r="D45" s="74"/>
      <c r="E45" s="74"/>
      <c r="F45" s="75">
        <v>17936.899999999998</v>
      </c>
      <c r="G45" s="76"/>
      <c r="H45" s="57"/>
      <c r="I45" s="57"/>
    </row>
  </sheetData>
  <sheetProtection/>
  <mergeCells count="13">
    <mergeCell ref="G8:I8"/>
    <mergeCell ref="A8:A9"/>
    <mergeCell ref="B8:B9"/>
    <mergeCell ref="C8:C9"/>
    <mergeCell ref="D8:D9"/>
    <mergeCell ref="E8:E9"/>
    <mergeCell ref="F8:F9"/>
    <mergeCell ref="A1:I1"/>
    <mergeCell ref="A2:I2"/>
    <mergeCell ref="A3:I3"/>
    <mergeCell ref="A4:I4"/>
    <mergeCell ref="A6:I6"/>
    <mergeCell ref="A7:I7"/>
  </mergeCells>
  <printOptions/>
  <pageMargins left="0.54" right="0.2" top="0.54" bottom="0.5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4">
      <selection activeCell="A6" sqref="A6:C6"/>
    </sheetView>
  </sheetViews>
  <sheetFormatPr defaultColWidth="9.140625" defaultRowHeight="15"/>
  <cols>
    <col min="1" max="1" width="5.421875" style="0" customWidth="1"/>
    <col min="2" max="2" width="72.57421875" style="0" customWidth="1"/>
  </cols>
  <sheetData>
    <row r="1" spans="1:10" s="2" customFormat="1" ht="18.75">
      <c r="A1" s="85" t="s">
        <v>12</v>
      </c>
      <c r="B1" s="85"/>
      <c r="C1" s="85"/>
      <c r="D1" s="1"/>
      <c r="E1" s="1"/>
      <c r="F1" s="1"/>
      <c r="G1" s="1"/>
      <c r="H1" s="1"/>
      <c r="I1" s="1"/>
      <c r="J1" s="1"/>
    </row>
    <row r="2" spans="1:3" s="4" customFormat="1" ht="15.75">
      <c r="A2" s="3"/>
      <c r="B2" s="3"/>
      <c r="C2" s="3"/>
    </row>
    <row r="3" spans="1:10" s="4" customFormat="1" ht="16.5">
      <c r="A3" s="81" t="s">
        <v>13</v>
      </c>
      <c r="B3" s="81"/>
      <c r="C3" s="81"/>
      <c r="D3" s="5"/>
      <c r="E3" s="5"/>
      <c r="F3" s="5"/>
      <c r="G3" s="5"/>
      <c r="H3" s="5"/>
      <c r="I3" s="5"/>
      <c r="J3" s="5"/>
    </row>
    <row r="4" spans="1:10" s="4" customFormat="1" ht="16.5">
      <c r="A4" s="82" t="s">
        <v>14</v>
      </c>
      <c r="B4" s="82"/>
      <c r="C4" s="82"/>
      <c r="D4" s="6"/>
      <c r="E4" s="6"/>
      <c r="F4" s="6"/>
      <c r="G4" s="6"/>
      <c r="H4" s="6"/>
      <c r="I4" s="6"/>
      <c r="J4" s="6"/>
    </row>
    <row r="5" spans="1:10" s="4" customFormat="1" ht="20.25" customHeight="1">
      <c r="A5" s="83" t="s">
        <v>33</v>
      </c>
      <c r="B5" s="83"/>
      <c r="C5" s="83"/>
      <c r="D5" s="7"/>
      <c r="E5" s="7"/>
      <c r="F5" s="7"/>
      <c r="G5" s="7"/>
      <c r="H5" s="7"/>
      <c r="I5" s="7"/>
      <c r="J5" s="7"/>
    </row>
    <row r="6" spans="1:10" s="4" customFormat="1" ht="36" customHeight="1">
      <c r="A6" s="88" t="s">
        <v>118</v>
      </c>
      <c r="B6" s="88"/>
      <c r="C6" s="88"/>
      <c r="D6" s="8"/>
      <c r="E6" s="8"/>
      <c r="F6" s="8"/>
      <c r="G6" s="8"/>
      <c r="H6" s="8"/>
      <c r="I6" s="8"/>
      <c r="J6" s="8"/>
    </row>
    <row r="7" spans="1:7" s="4" customFormat="1" ht="15.75">
      <c r="A7" s="9"/>
      <c r="B7" s="9"/>
      <c r="C7" s="9"/>
      <c r="D7" s="10"/>
      <c r="E7" s="10"/>
      <c r="F7" s="10"/>
      <c r="G7" s="10"/>
    </row>
    <row r="8" spans="1:10" s="4" customFormat="1" ht="18.75">
      <c r="A8" s="85" t="s">
        <v>15</v>
      </c>
      <c r="B8" s="85"/>
      <c r="C8" s="85"/>
      <c r="D8" s="1"/>
      <c r="E8" s="1"/>
      <c r="F8" s="1"/>
      <c r="G8" s="1"/>
      <c r="H8" s="1"/>
      <c r="I8" s="1"/>
      <c r="J8" s="1"/>
    </row>
    <row r="9" spans="1:10" s="4" customFormat="1" ht="32.25" customHeight="1">
      <c r="A9" s="86" t="s">
        <v>41</v>
      </c>
      <c r="B9" s="86"/>
      <c r="C9" s="86"/>
      <c r="D9" s="11"/>
      <c r="E9" s="11"/>
      <c r="F9" s="11"/>
      <c r="G9" s="11"/>
      <c r="H9" s="11"/>
      <c r="I9" s="11"/>
      <c r="J9" s="11"/>
    </row>
    <row r="10" spans="1:10" s="4" customFormat="1" ht="15.75">
      <c r="A10" s="78"/>
      <c r="B10" s="78"/>
      <c r="C10" s="78"/>
      <c r="D10" s="79"/>
      <c r="E10" s="79"/>
      <c r="F10" s="79"/>
      <c r="G10" s="79"/>
      <c r="H10" s="79"/>
      <c r="I10" s="79"/>
      <c r="J10" s="79"/>
    </row>
    <row r="11" spans="1:10" ht="32.25" customHeight="1">
      <c r="A11" s="14" t="s">
        <v>2</v>
      </c>
      <c r="B11" s="14" t="s">
        <v>10</v>
      </c>
      <c r="C11" s="14" t="s">
        <v>11</v>
      </c>
      <c r="D11" s="31"/>
      <c r="E11" s="31"/>
      <c r="F11" s="31"/>
      <c r="G11" s="30"/>
      <c r="H11" s="30"/>
      <c r="I11" s="30"/>
      <c r="J11" s="30"/>
    </row>
    <row r="12" spans="1:10" ht="24.75" customHeight="1">
      <c r="A12" s="15">
        <v>1</v>
      </c>
      <c r="B12" s="16" t="s">
        <v>25</v>
      </c>
      <c r="C12" s="32" t="s">
        <v>26</v>
      </c>
      <c r="D12" s="30"/>
      <c r="E12" s="30"/>
      <c r="F12" s="30"/>
      <c r="G12" s="30"/>
      <c r="H12" s="30"/>
      <c r="I12" s="30"/>
      <c r="J12" s="30"/>
    </row>
    <row r="13" spans="1:10" ht="24.75" customHeight="1">
      <c r="A13" s="15">
        <v>2</v>
      </c>
      <c r="B13" s="16" t="s">
        <v>27</v>
      </c>
      <c r="C13" s="32" t="s">
        <v>31</v>
      </c>
      <c r="D13" s="30"/>
      <c r="E13" s="30"/>
      <c r="F13" s="30"/>
      <c r="G13" s="30"/>
      <c r="H13" s="30"/>
      <c r="I13" s="30"/>
      <c r="J13" s="30"/>
    </row>
    <row r="14" spans="1:10" ht="24.75" customHeight="1">
      <c r="A14" s="15">
        <v>3</v>
      </c>
      <c r="B14" s="16" t="s">
        <v>28</v>
      </c>
      <c r="C14" s="32" t="s">
        <v>32</v>
      </c>
      <c r="D14" s="30"/>
      <c r="E14" s="30"/>
      <c r="F14" s="30"/>
      <c r="G14" s="30"/>
      <c r="H14" s="30"/>
      <c r="I14" s="30"/>
      <c r="J14" s="30"/>
    </row>
    <row r="15" spans="1:10" ht="24.75" customHeight="1">
      <c r="A15" s="15">
        <v>4</v>
      </c>
      <c r="B15" s="16" t="s">
        <v>29</v>
      </c>
      <c r="C15" s="33">
        <v>6392</v>
      </c>
      <c r="D15" s="30"/>
      <c r="E15" s="30"/>
      <c r="F15" s="30"/>
      <c r="G15" s="30"/>
      <c r="H15" s="30"/>
      <c r="I15" s="30"/>
      <c r="J15" s="30"/>
    </row>
    <row r="16" spans="1:10" ht="24.75" customHeight="1">
      <c r="A16" s="15">
        <v>5</v>
      </c>
      <c r="B16" s="16" t="s">
        <v>30</v>
      </c>
      <c r="C16" s="32">
        <v>2</v>
      </c>
      <c r="D16" s="30"/>
      <c r="E16" s="30"/>
      <c r="F16" s="30"/>
      <c r="G16" s="30"/>
      <c r="H16" s="30"/>
      <c r="I16" s="30"/>
      <c r="J16" s="30"/>
    </row>
  </sheetData>
  <sheetProtection/>
  <mergeCells count="8">
    <mergeCell ref="A10:J10"/>
    <mergeCell ref="A6:C6"/>
    <mergeCell ref="A8:C8"/>
    <mergeCell ref="A9:C9"/>
    <mergeCell ref="A1:C1"/>
    <mergeCell ref="A3:C3"/>
    <mergeCell ref="A4:C4"/>
    <mergeCell ref="A5:C5"/>
  </mergeCells>
  <printOptions/>
  <pageMargins left="0.75" right="0.36" top="0.56" bottom="0.5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A4" sqref="A4:C4"/>
    </sheetView>
  </sheetViews>
  <sheetFormatPr defaultColWidth="9.140625" defaultRowHeight="15"/>
  <cols>
    <col min="1" max="1" width="9.00390625" style="0" customWidth="1"/>
    <col min="2" max="2" width="53.140625" style="0" customWidth="1"/>
    <col min="3" max="3" width="29.00390625" style="0" customWidth="1"/>
    <col min="6" max="6" width="21.140625" style="0" customWidth="1"/>
    <col min="8" max="8" width="0.42578125" style="0" customWidth="1"/>
  </cols>
  <sheetData>
    <row r="1" spans="1:10" s="4" customFormat="1" ht="16.5">
      <c r="A1" s="81" t="s">
        <v>13</v>
      </c>
      <c r="B1" s="81"/>
      <c r="C1" s="81"/>
      <c r="D1" s="5"/>
      <c r="E1" s="5"/>
      <c r="F1" s="5"/>
      <c r="G1" s="5"/>
      <c r="H1" s="5"/>
      <c r="I1" s="5"/>
      <c r="J1" s="5"/>
    </row>
    <row r="2" spans="1:10" s="4" customFormat="1" ht="16.5">
      <c r="A2" s="82" t="s">
        <v>14</v>
      </c>
      <c r="B2" s="82"/>
      <c r="C2" s="82"/>
      <c r="D2" s="6"/>
      <c r="E2" s="6"/>
      <c r="F2" s="6"/>
      <c r="G2" s="6"/>
      <c r="H2" s="6"/>
      <c r="I2" s="6"/>
      <c r="J2" s="6"/>
    </row>
    <row r="3" spans="1:10" s="4" customFormat="1" ht="20.25" customHeight="1">
      <c r="A3" s="83" t="s">
        <v>36</v>
      </c>
      <c r="B3" s="83"/>
      <c r="C3" s="83"/>
      <c r="D3" s="7"/>
      <c r="E3" s="7"/>
      <c r="F3" s="7"/>
      <c r="G3" s="7"/>
      <c r="H3" s="7"/>
      <c r="I3" s="7"/>
      <c r="J3" s="7"/>
    </row>
    <row r="4" spans="1:10" s="4" customFormat="1" ht="36" customHeight="1">
      <c r="A4" s="84" t="s">
        <v>117</v>
      </c>
      <c r="B4" s="84"/>
      <c r="C4" s="84"/>
      <c r="D4" s="8"/>
      <c r="E4" s="8"/>
      <c r="F4" s="8"/>
      <c r="G4" s="8"/>
      <c r="H4" s="8"/>
      <c r="I4" s="8"/>
      <c r="J4" s="8"/>
    </row>
    <row r="5" spans="1:7" s="4" customFormat="1" ht="15.75">
      <c r="A5" s="9"/>
      <c r="B5" s="9"/>
      <c r="C5" s="9"/>
      <c r="D5" s="10"/>
      <c r="E5" s="10"/>
      <c r="F5" s="10"/>
      <c r="G5" s="10"/>
    </row>
    <row r="6" spans="1:10" s="4" customFormat="1" ht="18.75">
      <c r="A6" s="85" t="s">
        <v>15</v>
      </c>
      <c r="B6" s="85"/>
      <c r="C6" s="85"/>
      <c r="D6" s="1"/>
      <c r="E6" s="1"/>
      <c r="F6" s="1"/>
      <c r="G6" s="1"/>
      <c r="H6" s="1"/>
      <c r="I6" s="1"/>
      <c r="J6" s="1"/>
    </row>
    <row r="7" spans="1:10" s="4" customFormat="1" ht="32.25" customHeight="1">
      <c r="A7" s="86" t="s">
        <v>41</v>
      </c>
      <c r="B7" s="86"/>
      <c r="C7" s="86"/>
      <c r="D7" s="11"/>
      <c r="E7" s="11"/>
      <c r="F7" s="11"/>
      <c r="G7" s="11"/>
      <c r="H7" s="11"/>
      <c r="I7" s="11"/>
      <c r="J7" s="11"/>
    </row>
    <row r="8" spans="1:10" s="4" customFormat="1" ht="21.75" customHeight="1">
      <c r="A8" s="38"/>
      <c r="B8" s="38"/>
      <c r="C8" s="38"/>
      <c r="D8" s="11"/>
      <c r="E8" s="11"/>
      <c r="F8" s="11"/>
      <c r="G8" s="11"/>
      <c r="H8" s="11"/>
      <c r="I8" s="11"/>
      <c r="J8" s="11"/>
    </row>
    <row r="9" spans="1:10" s="4" customFormat="1" ht="15.75">
      <c r="A9" s="14" t="s">
        <v>2</v>
      </c>
      <c r="B9" s="14" t="s">
        <v>10</v>
      </c>
      <c r="C9" s="14" t="s">
        <v>24</v>
      </c>
      <c r="D9" s="35"/>
      <c r="E9" s="35"/>
      <c r="F9" s="36"/>
      <c r="G9" s="34"/>
      <c r="H9" s="34"/>
      <c r="I9" s="34"/>
      <c r="J9" s="34"/>
    </row>
    <row r="10" spans="1:10" ht="24" customHeight="1">
      <c r="A10" s="41">
        <v>1</v>
      </c>
      <c r="B10" s="39" t="s">
        <v>42</v>
      </c>
      <c r="C10" s="40">
        <v>74.7</v>
      </c>
      <c r="D10" s="34"/>
      <c r="E10" s="34"/>
      <c r="F10" s="37"/>
      <c r="G10" s="34"/>
      <c r="H10" s="34"/>
      <c r="I10" s="34"/>
      <c r="J10" s="34"/>
    </row>
    <row r="11" spans="1:10" ht="20.25" customHeight="1">
      <c r="A11" s="41">
        <v>2</v>
      </c>
      <c r="B11" s="39" t="s">
        <v>43</v>
      </c>
      <c r="C11" s="40">
        <v>6.485</v>
      </c>
      <c r="D11" s="34"/>
      <c r="E11" s="34"/>
      <c r="F11" s="37"/>
      <c r="G11" s="34"/>
      <c r="H11" s="34"/>
      <c r="I11" s="34"/>
      <c r="J11" s="34"/>
    </row>
  </sheetData>
  <sheetProtection/>
  <mergeCells count="6">
    <mergeCell ref="A4:C4"/>
    <mergeCell ref="A6:C6"/>
    <mergeCell ref="A7:C7"/>
    <mergeCell ref="A1:C1"/>
    <mergeCell ref="A2:C2"/>
    <mergeCell ref="A3:C3"/>
  </mergeCells>
  <printOptions/>
  <pageMargins left="0.75" right="0.33" top="0.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GIANGDT</cp:lastModifiedBy>
  <cp:lastPrinted>2019-09-23T00:46:27Z</cp:lastPrinted>
  <dcterms:created xsi:type="dcterms:W3CDTF">2014-08-28T09:24:36Z</dcterms:created>
  <dcterms:modified xsi:type="dcterms:W3CDTF">2022-04-08T08:36:12Z</dcterms:modified>
  <cp:category/>
  <cp:version/>
  <cp:contentType/>
  <cp:contentStatus/>
</cp:coreProperties>
</file>