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5655" windowHeight="4620" activeTab="3"/>
  </bookViews>
  <sheets>
    <sheet name="Bieu19.D" sheetId="1" r:id="rId1"/>
    <sheet name="Bieu19.C" sheetId="2" r:id="rId2"/>
    <sheet name="Bieu19.B" sheetId="3" r:id="rId3"/>
    <sheet name="Bieu19.A" sheetId="4" r:id="rId4"/>
  </sheets>
  <externalReferences>
    <externalReference r:id="rId7"/>
  </externalReferences>
  <definedNames/>
  <calcPr fullCalcOnLoad="1"/>
</workbook>
</file>

<file path=xl/sharedStrings.xml><?xml version="1.0" encoding="utf-8"?>
<sst xmlns="http://schemas.openxmlformats.org/spreadsheetml/2006/main" count="133" uniqueCount="78">
  <si>
    <t>Nội dung</t>
  </si>
  <si>
    <t>a</t>
  </si>
  <si>
    <t>STT</t>
  </si>
  <si>
    <t>Diện tích (m2)</t>
  </si>
  <si>
    <t>Hình thức sử dụng</t>
  </si>
  <si>
    <t>Sở hữu</t>
  </si>
  <si>
    <t>Liên kết</t>
  </si>
  <si>
    <t>Thuê</t>
  </si>
  <si>
    <t>b</t>
  </si>
  <si>
    <t>c</t>
  </si>
  <si>
    <t>Tên</t>
  </si>
  <si>
    <t>Số lượng</t>
  </si>
  <si>
    <t>Đối tượng sử dụng</t>
  </si>
  <si>
    <t>Diện tích sàn xây dựng (m2)</t>
  </si>
  <si>
    <t>PHỤ LỤC</t>
  </si>
  <si>
    <t>UBND TỈNH TUYÊN QUANG</t>
  </si>
  <si>
    <t>TRƯỜNG ĐẠI HỌC TÂN TRÀO</t>
  </si>
  <si>
    <t>THÔNG BÁO</t>
  </si>
  <si>
    <t>Biểu mẫu 19</t>
  </si>
  <si>
    <t>Tổng</t>
  </si>
  <si>
    <t>Danh mục trang thiết bị chính</t>
  </si>
  <si>
    <t>SH</t>
  </si>
  <si>
    <t>LK</t>
  </si>
  <si>
    <t>TH</t>
  </si>
  <si>
    <t>Công khai thông tin cơ sở vật chất của 
cơ sơ giáo dục đại học năm học 2018-2019</t>
  </si>
  <si>
    <t>Tổng diện tích đất cơ sở đào tạo quản lý sử dụng</t>
  </si>
  <si>
    <t>574.690 </t>
  </si>
  <si>
    <t> x</t>
  </si>
  <si>
    <t>Trong đó:</t>
  </si>
  <si>
    <t>Trụ sở chính xã Trung Môn huyện Yên Sơn</t>
  </si>
  <si>
    <t>415.900 </t>
  </si>
  <si>
    <t>x </t>
  </si>
  <si>
    <t>Cơ sở 2 tại phường Ỷ La T.phố T.Quang</t>
  </si>
  <si>
    <t>100.790 </t>
  </si>
  <si>
    <t>Cơ sở 3 tại xã Trung Môn huyện Yên Sơn</t>
  </si>
  <si>
    <t>58.000 </t>
  </si>
  <si>
    <t>Tổng diện tích sàn xây dựng phục vụ đào tạo, nghiên cứu khoa học</t>
  </si>
  <si>
    <t> 18.812 </t>
  </si>
  <si>
    <t> 13.005</t>
  </si>
  <si>
    <t>2.751 </t>
  </si>
  <si>
    <t>2.456 </t>
  </si>
  <si>
    <t>Diện tích đất/sinh viên</t>
  </si>
  <si>
    <t>Diện tích sàn/sinh viên</t>
  </si>
  <si>
    <t>Tỷ lệ (m2/sv)</t>
  </si>
  <si>
    <t>Số phòng đọc</t>
  </si>
  <si>
    <t> 01</t>
  </si>
  <si>
    <t>Số chỗ ngồi đọc</t>
  </si>
  <si>
    <t>80 </t>
  </si>
  <si>
    <t>Số máy tính của thư viện</t>
  </si>
  <si>
    <t>33 </t>
  </si>
  <si>
    <t>Số lượng đầu sách, tạp chí, e-book, cơ sở dữ liệu trong thư viện (đầu sách, tạp chí)</t>
  </si>
  <si>
    <t>5508 </t>
  </si>
  <si>
    <t>Số thư viện điện tử liên kết ngoài trường</t>
  </si>
  <si>
    <t>Phòng thí nghiệm Sinh học</t>
  </si>
  <si>
    <t xml:space="preserve">Kính hiển vi, nồi hấp, máy phát kích thích, máy đo PH cầm tay, tủ sấy, lò nung, máy hút ẩm, bình chưng cất nước, bồn cách thủy 4 chỗ, máy ly tâm 800, tủ lạnh, cân tiểu ly, máy phát kích thích, thiết bị ly lâm, mô hình các nội quan người, máy sắc ký, máy đo độ ẩm, máy đo tốc độ gió, máy đo cường độ ánh sáng, máy so màu, máy điện di, máy vôn tex, máy chạy PCR. </t>
  </si>
  <si>
    <t>Giảng viên, sinh viên</t>
  </si>
  <si>
    <t>X</t>
  </si>
  <si>
    <t>Phòng thí nghiệm Vật lý</t>
  </si>
  <si>
    <t xml:space="preserve">Tổng số gồm 30 bài kèm theo các thiết bị dành cho thực hành Vật lý đại cương. 
Tổng số 13 bài (53 bộ) kèm theo các thiết bị dành cho thực hành phương pháp dạy học Vật lý ở trường THCS.
- Tổng số 5 bài (13 bộ) kèm theo các thiết bị dành cho thí nghiệm, thực hành môi trường.
</t>
  </si>
  <si>
    <t>Phòng thí nghiệm Hóa học</t>
  </si>
  <si>
    <t>Tủ hốt, nồi hấp, máy đo PH, tủ sấy, lò nung, máy hút ẩm, bình chưng cất nước, bồn cách thủy 4 chỗ, máy ly tâm 800, tủ lạnh, cân phân tích, cân kỹ thuật, cân điện tử, máy ly lâm, máy so màu, máy điện di, máy sắc ký, bình điện phân, máy khuấy từ gia nhiệt</t>
  </si>
  <si>
    <t>Phòng thực hành kế toán</t>
  </si>
  <si>
    <t>30 máy tính cài đặt phần mềm kế toán. Hệ thống sổ kế toán thực hành</t>
  </si>
  <si>
    <t>Nhà màng</t>
  </si>
  <si>
    <t xml:space="preserve">Điều hoà, quạt thông gió, máy bơm, giàn làm mát, giá để cây </t>
  </si>
  <si>
    <t>Thực tập nuôi trồng nông lâm</t>
  </si>
  <si>
    <t xml:space="preserve">Máy cày, bình phun thuốc trừ sâu và các công cụ khác. </t>
  </si>
  <si>
    <t>Phòng nuôi cấy mô</t>
  </si>
  <si>
    <t>Tủ cấy, nồi hấp, máy cất nước 1 lần, Tủ vô trùng, tủ sấy, tủ ấm, máy hút ẩm, máy khử khuẩn, giá nuôi cây mô, tủ bảo quản mẫu Sanaky, kính hiển vi điện tử  Labomed, máy lắc bình tam giác, Bể ổn nhiệt, máy đo độ PH để bàn,...</t>
  </si>
  <si>
    <t>Giảng viên, sinh viên, cán bộ kỹ thuật.</t>
  </si>
  <si>
    <t>Phòng thực hành Âm nhạc</t>
  </si>
  <si>
    <t>Đàn Piano điện KoRia, đàn Ocgan Yamaha RSL 343, Yamaha RSL 353, Yamaha S710, Yamaha 300, Đàn tính tẩu.</t>
  </si>
  <si>
    <t>Phòng thực hành Mỹ thuật</t>
  </si>
  <si>
    <t>Khối cầu, khối nón, khối tam giác,khối lập phương ..., Tượng chân dung trẻ em, Tượng chân dung nam trẻ, Tượng chân dung nữ trẻ, Tượng chân dung nam già, Tượng chân dung nữ già ... Chạm nổi (phù điêu) , bàn xoay ...</t>
  </si>
  <si>
    <t xml:space="preserve">Phòng thực hành Tin học </t>
  </si>
  <si>
    <t>148 máy tính, 4 projector, 4 màn , 04 Bộ tăng âm loa đài.</t>
  </si>
  <si>
    <t>Nhà tập đa năng</t>
  </si>
  <si>
    <t>Đầy đủ các dụng cụ để tập luyện, thi đấu thể dục thể thao, như: Xà lệch, Bàn bóng bàn, cột nhảy cao, đệm nhảy cao thể dục, cột và lưới cầu lông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</si>
</sst>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 #,##0_);_(* \(#,##0\);_(* &quot;-&quot;_);_(@_)"/>
    <numFmt numFmtId="170" formatCode="_(&quot;Rp&quot;* #,##0.00_);_(&quot;Rp&quot;* \(#,##0.00\);_(&quot;Rp&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0.0%"/>
    <numFmt numFmtId="191" formatCode="0.000"/>
    <numFmt numFmtId="192" formatCode="0.0"/>
    <numFmt numFmtId="193" formatCode="#,##0.0"/>
    <numFmt numFmtId="194" formatCode="#,##0.000"/>
    <numFmt numFmtId="195" formatCode="#,##0.0000"/>
    <numFmt numFmtId="196" formatCode="#,##0.00000"/>
    <numFmt numFmtId="197" formatCode="#,##0.000000"/>
    <numFmt numFmtId="198" formatCode="0.000000"/>
    <numFmt numFmtId="199" formatCode="0.00000"/>
    <numFmt numFmtId="200" formatCode="0.0000"/>
    <numFmt numFmtId="201" formatCode="0.0000000"/>
  </numFmts>
  <fonts count="51">
    <font>
      <sz val="11"/>
      <color theme="1"/>
      <name val="Calibri"/>
      <family val="2"/>
    </font>
    <font>
      <sz val="11"/>
      <color indexed="8"/>
      <name val="Calibri"/>
      <family val="2"/>
    </font>
    <font>
      <sz val="8"/>
      <name val="Calibri"/>
      <family val="2"/>
    </font>
    <font>
      <u val="single"/>
      <sz val="11"/>
      <color indexed="12"/>
      <name val="Calibri"/>
      <family val="2"/>
    </font>
    <font>
      <u val="single"/>
      <sz val="11"/>
      <color indexed="36"/>
      <name val="Calibri"/>
      <family val="2"/>
    </font>
    <font>
      <sz val="12"/>
      <color indexed="8"/>
      <name val="Times New Roman"/>
      <family val="1"/>
    </font>
    <font>
      <b/>
      <sz val="14"/>
      <name val="Times New Roman"/>
      <family val="1"/>
    </font>
    <font>
      <sz val="14"/>
      <name val="Times New Roman"/>
      <family val="1"/>
    </font>
    <font>
      <b/>
      <sz val="12"/>
      <name val="Times New Roman"/>
      <family val="1"/>
    </font>
    <font>
      <sz val="12"/>
      <name val="Times New Roman"/>
      <family val="1"/>
    </font>
    <font>
      <sz val="13"/>
      <name val="Times New Roman"/>
      <family val="1"/>
    </font>
    <font>
      <b/>
      <sz val="13"/>
      <name val="Times New Roman"/>
      <family val="1"/>
    </font>
    <font>
      <i/>
      <sz val="12"/>
      <name val="Times New Roman"/>
      <family val="1"/>
    </font>
    <font>
      <b/>
      <sz val="12"/>
      <color indexed="8"/>
      <name val="Times New Roman"/>
      <family val="1"/>
    </font>
    <font>
      <b/>
      <sz val="11"/>
      <color indexed="8"/>
      <name val="Times New Roman"/>
      <family val="1"/>
    </font>
    <font>
      <b/>
      <sz val="13"/>
      <color indexed="8"/>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0" fontId="37" fillId="27" borderId="2" applyNumberFormat="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1" fillId="31" borderId="7" applyNumberFormat="0" applyFont="0" applyAlignment="0" applyProtection="0"/>
    <xf numFmtId="0" fontId="46" fillId="26"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3">
    <xf numFmtId="0" fontId="0" fillId="0" borderId="0" xfId="0" applyAlignment="1">
      <alignment/>
    </xf>
    <xf numFmtId="0" fontId="5" fillId="32" borderId="10" xfId="0" applyFont="1" applyFill="1" applyBorder="1" applyAlignment="1">
      <alignment horizontal="center" wrapText="1"/>
    </xf>
    <xf numFmtId="0" fontId="5" fillId="32" borderId="10" xfId="0" applyFont="1" applyFill="1" applyBorder="1" applyAlignment="1">
      <alignment wrapText="1"/>
    </xf>
    <xf numFmtId="0" fontId="6" fillId="0" borderId="0" xfId="0" applyFont="1" applyAlignment="1">
      <alignment/>
    </xf>
    <xf numFmtId="0" fontId="7" fillId="0" borderId="0" xfId="0" applyFont="1" applyAlignment="1">
      <alignment/>
    </xf>
    <xf numFmtId="0" fontId="8" fillId="0" borderId="0" xfId="0" applyFont="1" applyAlignment="1">
      <alignment horizontal="center"/>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8" fillId="0" borderId="0" xfId="0" applyFont="1" applyAlignment="1">
      <alignment/>
    </xf>
    <xf numFmtId="0" fontId="12" fillId="0" borderId="0" xfId="0" applyFont="1" applyAlignment="1">
      <alignment wrapText="1"/>
    </xf>
    <xf numFmtId="0" fontId="12" fillId="0" borderId="0" xfId="0" applyFont="1" applyAlignment="1">
      <alignment horizontal="center"/>
    </xf>
    <xf numFmtId="0" fontId="12" fillId="0" borderId="0" xfId="0" applyFont="1" applyAlignment="1">
      <alignment/>
    </xf>
    <xf numFmtId="0" fontId="8" fillId="0" borderId="0" xfId="0" applyFont="1" applyAlignment="1">
      <alignment wrapText="1"/>
    </xf>
    <xf numFmtId="0" fontId="13" fillId="32" borderId="10" xfId="0" applyFont="1" applyFill="1" applyBorder="1" applyAlignment="1">
      <alignment horizontal="center" vertical="center" wrapText="1"/>
    </xf>
    <xf numFmtId="0" fontId="0" fillId="0" borderId="0" xfId="0" applyBorder="1" applyAlignment="1">
      <alignment/>
    </xf>
    <xf numFmtId="3" fontId="0" fillId="0" borderId="0" xfId="0" applyNumberFormat="1" applyAlignment="1">
      <alignment/>
    </xf>
    <xf numFmtId="3" fontId="14" fillId="0" borderId="0" xfId="0" applyNumberFormat="1" applyFont="1" applyAlignment="1">
      <alignment horizontal="center"/>
    </xf>
    <xf numFmtId="3" fontId="14" fillId="0" borderId="10" xfId="0" applyNumberFormat="1" applyFont="1" applyBorder="1" applyAlignment="1">
      <alignment horizontal="center"/>
    </xf>
    <xf numFmtId="3" fontId="6" fillId="0" borderId="0" xfId="0" applyNumberFormat="1" applyFont="1" applyAlignment="1">
      <alignment/>
    </xf>
    <xf numFmtId="3" fontId="9" fillId="0" borderId="0" xfId="0" applyNumberFormat="1" applyFont="1" applyAlignment="1">
      <alignment/>
    </xf>
    <xf numFmtId="3" fontId="10" fillId="0" borderId="0" xfId="0" applyNumberFormat="1" applyFont="1" applyAlignment="1">
      <alignment/>
    </xf>
    <xf numFmtId="3" fontId="11" fillId="0" borderId="0" xfId="0" applyNumberFormat="1" applyFont="1" applyAlignment="1">
      <alignment/>
    </xf>
    <xf numFmtId="3" fontId="8" fillId="0" borderId="0" xfId="0" applyNumberFormat="1" applyFont="1" applyAlignment="1">
      <alignment/>
    </xf>
    <xf numFmtId="3" fontId="8" fillId="0" borderId="0" xfId="0" applyNumberFormat="1" applyFont="1" applyAlignment="1">
      <alignment wrapText="1"/>
    </xf>
    <xf numFmtId="0" fontId="0" fillId="0" borderId="11" xfId="0" applyFill="1" applyBorder="1" applyAlignment="1" applyProtection="1">
      <alignment horizontal="center" vertical="center" wrapText="1"/>
      <protection/>
    </xf>
    <xf numFmtId="0" fontId="15" fillId="0" borderId="11" xfId="0" applyFont="1" applyFill="1" applyBorder="1" applyAlignment="1" applyProtection="1">
      <alignment horizontal="center" vertical="center" wrapText="1"/>
      <protection/>
    </xf>
    <xf numFmtId="0" fontId="0" fillId="0" borderId="0" xfId="0" applyFill="1" applyAlignment="1" applyProtection="1">
      <alignment/>
      <protection/>
    </xf>
    <xf numFmtId="0" fontId="0" fillId="0" borderId="0" xfId="0" applyAlignment="1">
      <alignment horizontal="center"/>
    </xf>
    <xf numFmtId="2" fontId="5" fillId="32" borderId="10" xfId="0" applyNumberFormat="1" applyFont="1" applyFill="1" applyBorder="1" applyAlignment="1">
      <alignment horizontal="center" wrapText="1"/>
    </xf>
    <xf numFmtId="0" fontId="49" fillId="0" borderId="0" xfId="0" applyFont="1" applyAlignment="1">
      <alignment/>
    </xf>
    <xf numFmtId="0" fontId="9" fillId="32" borderId="10" xfId="0" applyFont="1" applyFill="1" applyBorder="1" applyAlignment="1">
      <alignment wrapText="1"/>
    </xf>
    <xf numFmtId="3" fontId="16" fillId="0" borderId="0" xfId="0" applyNumberFormat="1" applyFont="1" applyAlignment="1">
      <alignment horizontal="center"/>
    </xf>
    <xf numFmtId="0" fontId="9" fillId="32" borderId="10" xfId="0" applyFont="1" applyFill="1" applyBorder="1" applyAlignment="1">
      <alignment horizontal="center" wrapText="1"/>
    </xf>
    <xf numFmtId="3" fontId="16" fillId="0" borderId="10" xfId="0" applyNumberFormat="1" applyFont="1" applyBorder="1" applyAlignment="1">
      <alignment horizontal="center"/>
    </xf>
    <xf numFmtId="0" fontId="50" fillId="0" borderId="10" xfId="0" applyFont="1" applyBorder="1" applyAlignment="1">
      <alignment horizontal="center"/>
    </xf>
    <xf numFmtId="0" fontId="50" fillId="0" borderId="11" xfId="0" applyFont="1" applyFill="1" applyBorder="1" applyAlignment="1" applyProtection="1">
      <alignment vertical="center" wrapText="1"/>
      <protection/>
    </xf>
    <xf numFmtId="0" fontId="0" fillId="0" borderId="10" xfId="0" applyBorder="1" applyAlignment="1">
      <alignment/>
    </xf>
    <xf numFmtId="0" fontId="15" fillId="0" borderId="11" xfId="0" applyFont="1" applyFill="1" applyBorder="1" applyAlignment="1" applyProtection="1">
      <alignment vertical="center" wrapText="1"/>
      <protection/>
    </xf>
    <xf numFmtId="0" fontId="50" fillId="0" borderId="11" xfId="0" applyFont="1" applyFill="1" applyBorder="1" applyAlignment="1" applyProtection="1">
      <alignment horizontal="center" vertical="center" wrapText="1"/>
      <protection/>
    </xf>
    <xf numFmtId="0" fontId="50" fillId="0" borderId="12" xfId="0"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8" fillId="0" borderId="0" xfId="0" applyFont="1" applyBorder="1" applyAlignment="1">
      <alignment horizontal="center"/>
    </xf>
    <xf numFmtId="0" fontId="12" fillId="0" borderId="0" xfId="0" applyFont="1" applyAlignment="1">
      <alignment horizontal="center" wrapText="1"/>
    </xf>
    <xf numFmtId="0" fontId="6" fillId="0" borderId="0" xfId="0" applyFont="1" applyAlignment="1">
      <alignment horizontal="center"/>
    </xf>
    <xf numFmtId="0" fontId="8" fillId="0" borderId="0" xfId="0" applyFont="1" applyAlignment="1">
      <alignment horizontal="center" wrapText="1"/>
    </xf>
    <xf numFmtId="0" fontId="10" fillId="0" borderId="0" xfId="0" applyFont="1" applyAlignment="1">
      <alignment horizontal="center"/>
    </xf>
    <xf numFmtId="0" fontId="11" fillId="0" borderId="0" xfId="0" applyFont="1" applyAlignment="1">
      <alignment horizontal="center"/>
    </xf>
    <xf numFmtId="0" fontId="8" fillId="0" borderId="0" xfId="0" applyFont="1" applyAlignment="1">
      <alignment horizontal="center"/>
    </xf>
    <xf numFmtId="0" fontId="8" fillId="0" borderId="14" xfId="0" applyFont="1" applyBorder="1" applyAlignment="1">
      <alignment horizontal="center"/>
    </xf>
    <xf numFmtId="0" fontId="15" fillId="0" borderId="11" xfId="0" applyFont="1" applyFill="1" applyBorder="1" applyAlignment="1" applyProtection="1">
      <alignment horizontal="center" vertical="center" wrapText="1"/>
      <protection/>
    </xf>
    <xf numFmtId="0" fontId="13" fillId="32"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ieu%2017-&#272;HTT%202019%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eu17.A - Đại học"/>
      <sheetName val="Bieu17.A - Cao đẳng"/>
    </sheetNames>
    <sheetDataSet>
      <sheetData sheetId="1">
        <row r="289">
          <cell r="A289" t="str">
            <v>(Kèm theo văn bản số 232/CV-ĐHTTr ngày 27/4/2019
của Hiệu Trưởng Trường Đại học Tân Trào)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J13"/>
  <sheetViews>
    <sheetView zoomScalePageLayoutView="0" workbookViewId="0" topLeftCell="A1">
      <selection activeCell="C11" sqref="C11"/>
    </sheetView>
  </sheetViews>
  <sheetFormatPr defaultColWidth="9.140625" defaultRowHeight="15"/>
  <cols>
    <col min="1" max="1" width="9.00390625" style="0" customWidth="1"/>
    <col min="2" max="2" width="50.8515625" style="0" customWidth="1"/>
    <col min="3" max="3" width="29.00390625" style="0" customWidth="1"/>
    <col min="8" max="8" width="0.42578125" style="0" customWidth="1"/>
  </cols>
  <sheetData>
    <row r="1" spans="1:10" s="6" customFormat="1" ht="16.5">
      <c r="A1" s="47" t="s">
        <v>15</v>
      </c>
      <c r="B1" s="47"/>
      <c r="C1" s="47"/>
      <c r="D1" s="7"/>
      <c r="E1" s="7"/>
      <c r="F1" s="7"/>
      <c r="G1" s="7"/>
      <c r="H1" s="7"/>
      <c r="I1" s="7"/>
      <c r="J1" s="7"/>
    </row>
    <row r="2" spans="1:10" s="6" customFormat="1" ht="16.5">
      <c r="A2" s="48" t="s">
        <v>16</v>
      </c>
      <c r="B2" s="48"/>
      <c r="C2" s="48"/>
      <c r="D2" s="8"/>
      <c r="E2" s="8"/>
      <c r="F2" s="8"/>
      <c r="G2" s="8"/>
      <c r="H2" s="8"/>
      <c r="I2" s="8"/>
      <c r="J2" s="8"/>
    </row>
    <row r="3" spans="1:10" s="6" customFormat="1" ht="20.25" customHeight="1">
      <c r="A3" s="49" t="s">
        <v>18</v>
      </c>
      <c r="B3" s="49"/>
      <c r="C3" s="49"/>
      <c r="D3" s="9"/>
      <c r="E3" s="9"/>
      <c r="F3" s="9"/>
      <c r="G3" s="9"/>
      <c r="H3" s="9"/>
      <c r="I3" s="9"/>
      <c r="J3" s="9"/>
    </row>
    <row r="4" spans="1:10" s="6" customFormat="1" ht="36" customHeight="1">
      <c r="A4" s="44" t="str">
        <f>'[1]Bieu17.A - Cao đẳng'!$A$289</f>
        <v>(Kèm theo văn bản số 232/CV-ĐHTTr ngày 27/4/2019
của Hiệu Trưởng Trường Đại học Tân Trào)</v>
      </c>
      <c r="B4" s="44"/>
      <c r="C4" s="44"/>
      <c r="D4" s="10"/>
      <c r="E4" s="10"/>
      <c r="F4" s="10"/>
      <c r="G4" s="10"/>
      <c r="H4" s="10"/>
      <c r="I4" s="10"/>
      <c r="J4" s="10"/>
    </row>
    <row r="5" spans="1:7" s="6" customFormat="1" ht="15.75">
      <c r="A5" s="11"/>
      <c r="B5" s="11"/>
      <c r="C5" s="11"/>
      <c r="D5" s="12"/>
      <c r="E5" s="12"/>
      <c r="F5" s="12"/>
      <c r="G5" s="12"/>
    </row>
    <row r="6" spans="1:10" s="6" customFormat="1" ht="18.75">
      <c r="A6" s="45" t="s">
        <v>17</v>
      </c>
      <c r="B6" s="45"/>
      <c r="C6" s="45"/>
      <c r="D6" s="3"/>
      <c r="E6" s="3"/>
      <c r="F6" s="3"/>
      <c r="G6" s="3"/>
      <c r="H6" s="3"/>
      <c r="I6" s="3"/>
      <c r="J6" s="3"/>
    </row>
    <row r="7" spans="1:10" s="6" customFormat="1" ht="32.25" customHeight="1">
      <c r="A7" s="46" t="s">
        <v>24</v>
      </c>
      <c r="B7" s="46"/>
      <c r="C7" s="46"/>
      <c r="D7" s="13"/>
      <c r="E7" s="13"/>
      <c r="F7" s="13"/>
      <c r="G7" s="13"/>
      <c r="H7" s="13"/>
      <c r="I7" s="13"/>
      <c r="J7" s="13"/>
    </row>
    <row r="8" spans="1:10" s="6" customFormat="1" ht="15.75">
      <c r="A8" s="43"/>
      <c r="B8" s="43"/>
      <c r="C8" s="43"/>
      <c r="D8" s="43"/>
      <c r="E8" s="43"/>
      <c r="F8" s="43"/>
      <c r="G8" s="43"/>
      <c r="H8" s="43"/>
      <c r="I8" s="43"/>
      <c r="J8" s="43"/>
    </row>
    <row r="9" spans="1:6" ht="21.75" customHeight="1">
      <c r="A9" s="14" t="s">
        <v>2</v>
      </c>
      <c r="B9" s="14" t="s">
        <v>10</v>
      </c>
      <c r="C9" s="14" t="s">
        <v>43</v>
      </c>
      <c r="D9" s="15"/>
      <c r="E9" s="15"/>
      <c r="F9" s="15"/>
    </row>
    <row r="10" spans="1:3" ht="21.75" customHeight="1">
      <c r="A10" s="1">
        <v>1</v>
      </c>
      <c r="B10" s="2" t="s">
        <v>41</v>
      </c>
      <c r="C10" s="29">
        <f>574690/2424</f>
        <v>237.08333333333334</v>
      </c>
    </row>
    <row r="11" spans="1:3" ht="21.75" customHeight="1">
      <c r="A11" s="1">
        <v>2</v>
      </c>
      <c r="B11" s="2" t="s">
        <v>42</v>
      </c>
      <c r="C11" s="29">
        <f>18812/2424</f>
        <v>7.760726072607261</v>
      </c>
    </row>
    <row r="13" ht="15">
      <c r="E13">
        <f>18812/2424</f>
        <v>7.760726072607261</v>
      </c>
    </row>
  </sheetData>
  <sheetProtection/>
  <mergeCells count="7">
    <mergeCell ref="A8:J8"/>
    <mergeCell ref="A4:C4"/>
    <mergeCell ref="A6:C6"/>
    <mergeCell ref="A7:C7"/>
    <mergeCell ref="A1:C1"/>
    <mergeCell ref="A2:C2"/>
    <mergeCell ref="A3:C3"/>
  </mergeCells>
  <printOptions/>
  <pageMargins left="0.75" right="0.33" top="0.6"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6"/>
  <sheetViews>
    <sheetView zoomScalePageLayoutView="0" workbookViewId="0" topLeftCell="A4">
      <selection activeCell="A15" sqref="A15"/>
    </sheetView>
  </sheetViews>
  <sheetFormatPr defaultColWidth="9.140625" defaultRowHeight="15"/>
  <cols>
    <col min="1" max="1" width="5.421875" style="0" customWidth="1"/>
    <col min="2" max="2" width="68.421875" style="0" customWidth="1"/>
  </cols>
  <sheetData>
    <row r="1" spans="1:10" s="4" customFormat="1" ht="18.75">
      <c r="A1" s="45" t="s">
        <v>14</v>
      </c>
      <c r="B1" s="45"/>
      <c r="C1" s="45"/>
      <c r="D1" s="3"/>
      <c r="E1" s="3"/>
      <c r="F1" s="3"/>
      <c r="G1" s="3"/>
      <c r="H1" s="3"/>
      <c r="I1" s="3"/>
      <c r="J1" s="3"/>
    </row>
    <row r="2" spans="1:3" s="6" customFormat="1" ht="15.75">
      <c r="A2" s="5"/>
      <c r="B2" s="5"/>
      <c r="C2" s="5"/>
    </row>
    <row r="3" spans="1:10" s="6" customFormat="1" ht="16.5">
      <c r="A3" s="47" t="s">
        <v>15</v>
      </c>
      <c r="B3" s="47"/>
      <c r="C3" s="47"/>
      <c r="D3" s="7"/>
      <c r="E3" s="7"/>
      <c r="F3" s="7"/>
      <c r="G3" s="7"/>
      <c r="H3" s="7"/>
      <c r="I3" s="7"/>
      <c r="J3" s="7"/>
    </row>
    <row r="4" spans="1:10" s="6" customFormat="1" ht="16.5">
      <c r="A4" s="48" t="s">
        <v>16</v>
      </c>
      <c r="B4" s="48"/>
      <c r="C4" s="48"/>
      <c r="D4" s="8"/>
      <c r="E4" s="8"/>
      <c r="F4" s="8"/>
      <c r="G4" s="8"/>
      <c r="H4" s="8"/>
      <c r="I4" s="8"/>
      <c r="J4" s="8"/>
    </row>
    <row r="5" spans="1:10" s="6" customFormat="1" ht="20.25" customHeight="1">
      <c r="A5" s="49" t="s">
        <v>18</v>
      </c>
      <c r="B5" s="49"/>
      <c r="C5" s="49"/>
      <c r="D5" s="9"/>
      <c r="E5" s="9"/>
      <c r="F5" s="9"/>
      <c r="G5" s="9"/>
      <c r="H5" s="9"/>
      <c r="I5" s="9"/>
      <c r="J5" s="9"/>
    </row>
    <row r="6" spans="1:10" s="6" customFormat="1" ht="36" customHeight="1">
      <c r="A6" s="44" t="str">
        <f>'[1]Bieu17.A - Cao đẳng'!$A$289</f>
        <v>(Kèm theo văn bản số 232/CV-ĐHTTr ngày 27/4/2019
của Hiệu Trưởng Trường Đại học Tân Trào)</v>
      </c>
      <c r="B6" s="44"/>
      <c r="C6" s="44"/>
      <c r="D6" s="10"/>
      <c r="E6" s="10"/>
      <c r="F6" s="10"/>
      <c r="G6" s="10"/>
      <c r="H6" s="10"/>
      <c r="I6" s="10"/>
      <c r="J6" s="10"/>
    </row>
    <row r="7" spans="1:7" s="6" customFormat="1" ht="15.75">
      <c r="A7" s="11"/>
      <c r="B7" s="11"/>
      <c r="C7" s="11"/>
      <c r="D7" s="12"/>
      <c r="E7" s="12"/>
      <c r="F7" s="12"/>
      <c r="G7" s="12"/>
    </row>
    <row r="8" spans="1:10" s="6" customFormat="1" ht="18.75">
      <c r="A8" s="45" t="s">
        <v>17</v>
      </c>
      <c r="B8" s="45"/>
      <c r="C8" s="45"/>
      <c r="D8" s="3"/>
      <c r="E8" s="3"/>
      <c r="F8" s="3"/>
      <c r="G8" s="3"/>
      <c r="H8" s="3"/>
      <c r="I8" s="3"/>
      <c r="J8" s="3"/>
    </row>
    <row r="9" spans="1:10" s="6" customFormat="1" ht="32.25" customHeight="1">
      <c r="A9" s="46" t="s">
        <v>24</v>
      </c>
      <c r="B9" s="46"/>
      <c r="C9" s="46"/>
      <c r="D9" s="13"/>
      <c r="E9" s="13"/>
      <c r="F9" s="13"/>
      <c r="G9" s="13"/>
      <c r="H9" s="13"/>
      <c r="I9" s="13"/>
      <c r="J9" s="13"/>
    </row>
    <row r="10" spans="1:10" s="6" customFormat="1" ht="15.75">
      <c r="A10" s="50"/>
      <c r="B10" s="50"/>
      <c r="C10" s="50"/>
      <c r="D10" s="43"/>
      <c r="E10" s="43"/>
      <c r="F10" s="43"/>
      <c r="G10" s="43"/>
      <c r="H10" s="43"/>
      <c r="I10" s="43"/>
      <c r="J10" s="43"/>
    </row>
    <row r="11" spans="1:6" ht="32.25" customHeight="1">
      <c r="A11" s="14" t="s">
        <v>2</v>
      </c>
      <c r="B11" s="14" t="s">
        <v>10</v>
      </c>
      <c r="C11" s="14" t="s">
        <v>11</v>
      </c>
      <c r="D11" s="15"/>
      <c r="E11" s="15"/>
      <c r="F11" s="15"/>
    </row>
    <row r="12" spans="1:3" ht="21.75" customHeight="1">
      <c r="A12" s="1">
        <v>1</v>
      </c>
      <c r="B12" s="2" t="s">
        <v>44</v>
      </c>
      <c r="C12" s="35" t="s">
        <v>45</v>
      </c>
    </row>
    <row r="13" spans="1:3" ht="21.75" customHeight="1">
      <c r="A13" s="1">
        <v>2</v>
      </c>
      <c r="B13" s="2" t="s">
        <v>46</v>
      </c>
      <c r="C13" s="35" t="s">
        <v>47</v>
      </c>
    </row>
    <row r="14" spans="1:3" ht="21.75" customHeight="1">
      <c r="A14" s="1">
        <v>3</v>
      </c>
      <c r="B14" s="2" t="s">
        <v>48</v>
      </c>
      <c r="C14" s="35" t="s">
        <v>49</v>
      </c>
    </row>
    <row r="15" spans="1:3" ht="33" customHeight="1">
      <c r="A15" s="1">
        <v>4</v>
      </c>
      <c r="B15" s="2" t="s">
        <v>50</v>
      </c>
      <c r="C15" s="35" t="s">
        <v>51</v>
      </c>
    </row>
    <row r="16" spans="1:3" ht="21.75" customHeight="1">
      <c r="A16" s="1">
        <v>5</v>
      </c>
      <c r="B16" s="2" t="s">
        <v>52</v>
      </c>
      <c r="C16" s="35" t="s">
        <v>45</v>
      </c>
    </row>
  </sheetData>
  <sheetProtection/>
  <mergeCells count="8">
    <mergeCell ref="A10:J10"/>
    <mergeCell ref="A6:C6"/>
    <mergeCell ref="A8:C8"/>
    <mergeCell ref="A9:C9"/>
    <mergeCell ref="A1:C1"/>
    <mergeCell ref="A3:C3"/>
    <mergeCell ref="A4:C4"/>
    <mergeCell ref="A5:C5"/>
  </mergeCells>
  <printOptions/>
  <pageMargins left="0.75" right="0.36" top="0.56" bottom="0.55"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2"/>
  <sheetViews>
    <sheetView zoomScalePageLayoutView="0" workbookViewId="0" topLeftCell="A13">
      <selection activeCell="F22" sqref="F22"/>
    </sheetView>
  </sheetViews>
  <sheetFormatPr defaultColWidth="9.140625" defaultRowHeight="15"/>
  <cols>
    <col min="1" max="1" width="5.7109375" style="0" customWidth="1"/>
    <col min="2" max="2" width="22.57421875" style="0" customWidth="1"/>
    <col min="4" max="4" width="45.140625" style="0" customWidth="1"/>
    <col min="6" max="6" width="9.140625" style="28" customWidth="1"/>
    <col min="7" max="7" width="7.421875" style="0" customWidth="1"/>
    <col min="8" max="8" width="7.57421875" style="0" customWidth="1"/>
    <col min="9" max="9" width="6.57421875" style="0" customWidth="1"/>
  </cols>
  <sheetData>
    <row r="1" spans="1:10" s="6" customFormat="1" ht="16.5">
      <c r="A1" s="47" t="s">
        <v>15</v>
      </c>
      <c r="B1" s="47"/>
      <c r="C1" s="47"/>
      <c r="D1" s="47"/>
      <c r="E1" s="47"/>
      <c r="F1" s="47"/>
      <c r="G1" s="47"/>
      <c r="H1" s="47"/>
      <c r="I1" s="47"/>
      <c r="J1" s="7"/>
    </row>
    <row r="2" spans="1:10" s="6" customFormat="1" ht="16.5">
      <c r="A2" s="48" t="s">
        <v>16</v>
      </c>
      <c r="B2" s="48"/>
      <c r="C2" s="48"/>
      <c r="D2" s="48"/>
      <c r="E2" s="48"/>
      <c r="F2" s="48"/>
      <c r="G2" s="48"/>
      <c r="H2" s="48"/>
      <c r="I2" s="48"/>
      <c r="J2" s="8"/>
    </row>
    <row r="3" spans="1:10" s="6" customFormat="1" ht="20.25" customHeight="1">
      <c r="A3" s="49" t="s">
        <v>18</v>
      </c>
      <c r="B3" s="49"/>
      <c r="C3" s="49"/>
      <c r="D3" s="49"/>
      <c r="E3" s="49"/>
      <c r="F3" s="49"/>
      <c r="G3" s="49"/>
      <c r="H3" s="49"/>
      <c r="I3" s="49"/>
      <c r="J3" s="9"/>
    </row>
    <row r="4" spans="1:10" s="6" customFormat="1" ht="36" customHeight="1">
      <c r="A4" s="44" t="str">
        <f>'[1]Bieu17.A - Cao đẳng'!$A$289</f>
        <v>(Kèm theo văn bản số 232/CV-ĐHTTr ngày 27/4/2019
của Hiệu Trưởng Trường Đại học Tân Trào)</v>
      </c>
      <c r="B4" s="44"/>
      <c r="C4" s="44"/>
      <c r="D4" s="44"/>
      <c r="E4" s="44"/>
      <c r="F4" s="44"/>
      <c r="G4" s="44"/>
      <c r="H4" s="44"/>
      <c r="I4" s="44"/>
      <c r="J4" s="10"/>
    </row>
    <row r="5" spans="1:7" s="6" customFormat="1" ht="15.75">
      <c r="A5" s="11"/>
      <c r="B5" s="11"/>
      <c r="C5" s="11"/>
      <c r="D5" s="12"/>
      <c r="E5" s="12"/>
      <c r="F5" s="11"/>
      <c r="G5" s="12"/>
    </row>
    <row r="6" spans="1:10" s="6" customFormat="1" ht="18.75">
      <c r="A6" s="45" t="s">
        <v>17</v>
      </c>
      <c r="B6" s="45"/>
      <c r="C6" s="45"/>
      <c r="D6" s="45"/>
      <c r="E6" s="45"/>
      <c r="F6" s="45"/>
      <c r="G6" s="45"/>
      <c r="H6" s="45"/>
      <c r="I6" s="45"/>
      <c r="J6" s="3"/>
    </row>
    <row r="7" spans="1:10" s="6" customFormat="1" ht="32.25" customHeight="1">
      <c r="A7" s="46" t="s">
        <v>24</v>
      </c>
      <c r="B7" s="46"/>
      <c r="C7" s="46"/>
      <c r="D7" s="46"/>
      <c r="E7" s="46"/>
      <c r="F7" s="46"/>
      <c r="G7" s="46"/>
      <c r="H7" s="46"/>
      <c r="I7" s="46"/>
      <c r="J7" s="13"/>
    </row>
    <row r="8" spans="1:10" s="6" customFormat="1" ht="15.75">
      <c r="A8" s="50"/>
      <c r="B8" s="50"/>
      <c r="C8" s="50"/>
      <c r="D8" s="50"/>
      <c r="E8" s="50"/>
      <c r="F8" s="50"/>
      <c r="G8" s="43"/>
      <c r="H8" s="43"/>
      <c r="I8" s="43"/>
      <c r="J8" s="43"/>
    </row>
    <row r="9" spans="1:9" s="27" customFormat="1" ht="24.75" customHeight="1">
      <c r="A9" s="51" t="s">
        <v>2</v>
      </c>
      <c r="B9" s="51" t="s">
        <v>10</v>
      </c>
      <c r="C9" s="51" t="s">
        <v>11</v>
      </c>
      <c r="D9" s="51" t="s">
        <v>20</v>
      </c>
      <c r="E9" s="51" t="s">
        <v>12</v>
      </c>
      <c r="F9" s="51" t="s">
        <v>13</v>
      </c>
      <c r="G9" s="51" t="s">
        <v>4</v>
      </c>
      <c r="H9" s="51"/>
      <c r="I9" s="51"/>
    </row>
    <row r="10" spans="1:9" s="27" customFormat="1" ht="24.75" customHeight="1">
      <c r="A10" s="51"/>
      <c r="B10" s="51"/>
      <c r="C10" s="51"/>
      <c r="D10" s="51"/>
      <c r="E10" s="51"/>
      <c r="F10" s="51"/>
      <c r="G10" s="26" t="s">
        <v>21</v>
      </c>
      <c r="H10" s="26" t="s">
        <v>22</v>
      </c>
      <c r="I10" s="26" t="s">
        <v>23</v>
      </c>
    </row>
    <row r="11" spans="1:9" s="27" customFormat="1" ht="120">
      <c r="A11" s="39">
        <v>1</v>
      </c>
      <c r="B11" s="36" t="s">
        <v>53</v>
      </c>
      <c r="C11" s="39">
        <v>2</v>
      </c>
      <c r="D11" s="36" t="s">
        <v>54</v>
      </c>
      <c r="E11" s="36" t="s">
        <v>55</v>
      </c>
      <c r="F11" s="39">
        <v>100</v>
      </c>
      <c r="G11" s="39" t="s">
        <v>56</v>
      </c>
      <c r="H11" s="25"/>
      <c r="I11" s="25"/>
    </row>
    <row r="12" spans="1:9" s="27" customFormat="1" ht="120">
      <c r="A12" s="39">
        <v>2</v>
      </c>
      <c r="B12" s="36" t="s">
        <v>57</v>
      </c>
      <c r="C12" s="39">
        <v>3</v>
      </c>
      <c r="D12" s="36" t="s">
        <v>58</v>
      </c>
      <c r="E12" s="36" t="s">
        <v>55</v>
      </c>
      <c r="F12" s="39">
        <v>150</v>
      </c>
      <c r="G12" s="39" t="s">
        <v>56</v>
      </c>
      <c r="H12" s="25"/>
      <c r="I12" s="25"/>
    </row>
    <row r="13" spans="1:9" s="27" customFormat="1" ht="90">
      <c r="A13" s="39">
        <v>3</v>
      </c>
      <c r="B13" s="36" t="s">
        <v>59</v>
      </c>
      <c r="C13" s="39">
        <v>1</v>
      </c>
      <c r="D13" s="36" t="s">
        <v>60</v>
      </c>
      <c r="E13" s="36" t="s">
        <v>55</v>
      </c>
      <c r="F13" s="39">
        <v>50</v>
      </c>
      <c r="G13" s="39" t="s">
        <v>56</v>
      </c>
      <c r="H13" s="25"/>
      <c r="I13" s="25"/>
    </row>
    <row r="14" spans="1:9" s="27" customFormat="1" ht="45">
      <c r="A14" s="39">
        <v>4</v>
      </c>
      <c r="B14" s="36" t="s">
        <v>61</v>
      </c>
      <c r="C14" s="39">
        <v>1</v>
      </c>
      <c r="D14" s="36" t="s">
        <v>62</v>
      </c>
      <c r="E14" s="36" t="s">
        <v>55</v>
      </c>
      <c r="F14" s="39">
        <v>50</v>
      </c>
      <c r="G14" s="39" t="s">
        <v>56</v>
      </c>
      <c r="H14" s="25"/>
      <c r="I14" s="25"/>
    </row>
    <row r="15" spans="1:9" s="27" customFormat="1" ht="45">
      <c r="A15" s="39">
        <v>5</v>
      </c>
      <c r="B15" s="36" t="s">
        <v>63</v>
      </c>
      <c r="C15" s="39">
        <v>1</v>
      </c>
      <c r="D15" s="36" t="s">
        <v>64</v>
      </c>
      <c r="E15" s="36" t="s">
        <v>55</v>
      </c>
      <c r="F15" s="39">
        <v>400</v>
      </c>
      <c r="G15" s="39" t="s">
        <v>56</v>
      </c>
      <c r="H15" s="25"/>
      <c r="I15" s="25"/>
    </row>
    <row r="16" spans="1:9" s="27" customFormat="1" ht="45">
      <c r="A16" s="39">
        <v>6</v>
      </c>
      <c r="B16" s="36" t="s">
        <v>65</v>
      </c>
      <c r="C16" s="39">
        <v>1</v>
      </c>
      <c r="D16" s="36" t="s">
        <v>66</v>
      </c>
      <c r="E16" s="36" t="s">
        <v>55</v>
      </c>
      <c r="F16" s="39">
        <v>7793</v>
      </c>
      <c r="G16" s="39" t="s">
        <v>56</v>
      </c>
      <c r="H16" s="42"/>
      <c r="I16" s="42"/>
    </row>
    <row r="17" spans="1:9" ht="90">
      <c r="A17" s="39">
        <v>7</v>
      </c>
      <c r="B17" s="36" t="s">
        <v>67</v>
      </c>
      <c r="C17" s="39">
        <v>2</v>
      </c>
      <c r="D17" s="36" t="s">
        <v>68</v>
      </c>
      <c r="E17" s="36" t="s">
        <v>69</v>
      </c>
      <c r="F17" s="39">
        <v>1536</v>
      </c>
      <c r="G17" s="40" t="s">
        <v>56</v>
      </c>
      <c r="H17" s="37"/>
      <c r="I17" s="37"/>
    </row>
    <row r="18" spans="1:9" ht="45">
      <c r="A18" s="39">
        <v>8</v>
      </c>
      <c r="B18" s="36" t="s">
        <v>70</v>
      </c>
      <c r="C18" s="39">
        <v>2</v>
      </c>
      <c r="D18" s="36" t="s">
        <v>71</v>
      </c>
      <c r="E18" s="36" t="s">
        <v>55</v>
      </c>
      <c r="F18" s="39">
        <v>100</v>
      </c>
      <c r="G18" s="40" t="s">
        <v>56</v>
      </c>
      <c r="H18" s="37"/>
      <c r="I18" s="37"/>
    </row>
    <row r="19" spans="1:9" ht="75">
      <c r="A19" s="39">
        <v>9</v>
      </c>
      <c r="B19" s="36" t="s">
        <v>72</v>
      </c>
      <c r="C19" s="39">
        <v>1</v>
      </c>
      <c r="D19" s="36" t="s">
        <v>73</v>
      </c>
      <c r="E19" s="36" t="s">
        <v>55</v>
      </c>
      <c r="F19" s="39">
        <v>50</v>
      </c>
      <c r="G19" s="40" t="s">
        <v>56</v>
      </c>
      <c r="H19" s="37"/>
      <c r="I19" s="37"/>
    </row>
    <row r="20" spans="1:9" ht="45">
      <c r="A20" s="39">
        <v>10</v>
      </c>
      <c r="B20" s="36" t="s">
        <v>74</v>
      </c>
      <c r="C20" s="39">
        <v>4</v>
      </c>
      <c r="D20" s="36" t="s">
        <v>75</v>
      </c>
      <c r="E20" s="36" t="s">
        <v>55</v>
      </c>
      <c r="F20" s="39">
        <v>200</v>
      </c>
      <c r="G20" s="40" t="s">
        <v>56</v>
      </c>
      <c r="H20" s="37"/>
      <c r="I20" s="37"/>
    </row>
    <row r="21" spans="1:9" ht="45">
      <c r="A21" s="39">
        <v>11</v>
      </c>
      <c r="B21" s="36" t="s">
        <v>76</v>
      </c>
      <c r="C21" s="39">
        <v>1</v>
      </c>
      <c r="D21" s="36" t="s">
        <v>77</v>
      </c>
      <c r="E21" s="36" t="s">
        <v>55</v>
      </c>
      <c r="F21" s="39">
        <v>1586</v>
      </c>
      <c r="G21" s="40" t="s">
        <v>56</v>
      </c>
      <c r="H21" s="37"/>
      <c r="I21" s="37"/>
    </row>
    <row r="22" spans="1:9" ht="16.5">
      <c r="A22" s="38"/>
      <c r="B22" s="38" t="s">
        <v>19</v>
      </c>
      <c r="C22" s="26">
        <v>19</v>
      </c>
      <c r="D22" s="38"/>
      <c r="E22" s="38"/>
      <c r="F22" s="26">
        <v>12015</v>
      </c>
      <c r="G22" s="41"/>
      <c r="H22" s="37"/>
      <c r="I22" s="37"/>
    </row>
  </sheetData>
  <sheetProtection/>
  <mergeCells count="14">
    <mergeCell ref="A8:J8"/>
    <mergeCell ref="A4:I4"/>
    <mergeCell ref="A6:I6"/>
    <mergeCell ref="A7:I7"/>
    <mergeCell ref="A1:I1"/>
    <mergeCell ref="A2:I2"/>
    <mergeCell ref="A3:I3"/>
    <mergeCell ref="E9:E10"/>
    <mergeCell ref="F9:F10"/>
    <mergeCell ref="G9:I9"/>
    <mergeCell ref="A9:A10"/>
    <mergeCell ref="B9:B10"/>
    <mergeCell ref="C9:C10"/>
    <mergeCell ref="D9:D10"/>
  </mergeCells>
  <printOptions/>
  <pageMargins left="0.54" right="0.2" top="0.54" bottom="0.54"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L22"/>
  <sheetViews>
    <sheetView tabSelected="1" zoomScalePageLayoutView="0" workbookViewId="0" topLeftCell="A7">
      <selection activeCell="C15" sqref="C15"/>
    </sheetView>
  </sheetViews>
  <sheetFormatPr defaultColWidth="9.140625" defaultRowHeight="15"/>
  <cols>
    <col min="2" max="2" width="59.57421875" style="0" customWidth="1"/>
    <col min="3" max="3" width="15.7109375" style="0" customWidth="1"/>
    <col min="4" max="4" width="15.28125" style="0" customWidth="1"/>
    <col min="5" max="5" width="19.00390625" style="0" customWidth="1"/>
    <col min="6" max="6" width="17.57421875" style="0" customWidth="1"/>
    <col min="8" max="8" width="11.7109375" style="16" customWidth="1"/>
  </cols>
  <sheetData>
    <row r="1" spans="1:10" s="6" customFormat="1" ht="16.5">
      <c r="A1" s="47" t="s">
        <v>15</v>
      </c>
      <c r="B1" s="47"/>
      <c r="C1" s="47"/>
      <c r="D1" s="47"/>
      <c r="E1" s="47"/>
      <c r="F1" s="47"/>
      <c r="G1" s="7"/>
      <c r="H1" s="21"/>
      <c r="I1" s="7"/>
      <c r="J1" s="7"/>
    </row>
    <row r="2" spans="1:10" s="6" customFormat="1" ht="16.5">
      <c r="A2" s="48" t="s">
        <v>16</v>
      </c>
      <c r="B2" s="48"/>
      <c r="C2" s="48"/>
      <c r="D2" s="48"/>
      <c r="E2" s="48"/>
      <c r="F2" s="48"/>
      <c r="G2" s="8"/>
      <c r="H2" s="22"/>
      <c r="I2" s="8"/>
      <c r="J2" s="8"/>
    </row>
    <row r="3" spans="1:10" s="6" customFormat="1" ht="20.25" customHeight="1">
      <c r="A3" s="49" t="s">
        <v>18</v>
      </c>
      <c r="B3" s="49"/>
      <c r="C3" s="49"/>
      <c r="D3" s="49"/>
      <c r="E3" s="49"/>
      <c r="F3" s="49"/>
      <c r="G3" s="9"/>
      <c r="H3" s="23"/>
      <c r="I3" s="9"/>
      <c r="J3" s="9"/>
    </row>
    <row r="4" spans="1:8" s="6" customFormat="1" ht="30" customHeight="1">
      <c r="A4" s="44" t="str">
        <f>'[1]Bieu17.A - Cao đẳng'!$A$289</f>
        <v>(Kèm theo văn bản số 232/CV-ĐHTTr ngày 27/4/2019
của Hiệu Trưởng Trường Đại học Tân Trào)</v>
      </c>
      <c r="B4" s="44"/>
      <c r="C4" s="44"/>
      <c r="D4" s="44"/>
      <c r="E4" s="44"/>
      <c r="F4" s="44"/>
      <c r="G4" s="12"/>
      <c r="H4" s="20"/>
    </row>
    <row r="5" spans="1:10" s="6" customFormat="1" ht="18.75">
      <c r="A5" s="45" t="s">
        <v>17</v>
      </c>
      <c r="B5" s="45"/>
      <c r="C5" s="45"/>
      <c r="D5" s="45"/>
      <c r="E5" s="45"/>
      <c r="F5" s="45"/>
      <c r="G5" s="3"/>
      <c r="H5" s="19"/>
      <c r="I5" s="3"/>
      <c r="J5" s="3"/>
    </row>
    <row r="6" spans="1:10" s="6" customFormat="1" ht="32.25" customHeight="1">
      <c r="A6" s="46" t="s">
        <v>24</v>
      </c>
      <c r="B6" s="46"/>
      <c r="C6" s="46"/>
      <c r="D6" s="46"/>
      <c r="E6" s="46"/>
      <c r="F6" s="46"/>
      <c r="G6" s="13"/>
      <c r="H6" s="24"/>
      <c r="I6" s="13"/>
      <c r="J6" s="13"/>
    </row>
    <row r="7" spans="1:10" s="6" customFormat="1" ht="15.75">
      <c r="A7" s="50"/>
      <c r="B7" s="50"/>
      <c r="C7" s="50"/>
      <c r="D7" s="50"/>
      <c r="E7" s="50"/>
      <c r="F7" s="50"/>
      <c r="G7" s="43"/>
      <c r="H7" s="43"/>
      <c r="I7" s="43"/>
      <c r="J7" s="43"/>
    </row>
    <row r="8" spans="1:6" ht="21.75" customHeight="1">
      <c r="A8" s="52" t="s">
        <v>2</v>
      </c>
      <c r="B8" s="52" t="s">
        <v>0</v>
      </c>
      <c r="C8" s="52" t="s">
        <v>3</v>
      </c>
      <c r="D8" s="52" t="s">
        <v>4</v>
      </c>
      <c r="E8" s="52"/>
      <c r="F8" s="52"/>
    </row>
    <row r="9" spans="1:6" ht="21.75" customHeight="1">
      <c r="A9" s="52"/>
      <c r="B9" s="52"/>
      <c r="C9" s="52"/>
      <c r="D9" s="14" t="s">
        <v>5</v>
      </c>
      <c r="E9" s="14" t="s">
        <v>6</v>
      </c>
      <c r="F9" s="14" t="s">
        <v>7</v>
      </c>
    </row>
    <row r="10" spans="1:6" ht="21.75" customHeight="1">
      <c r="A10" s="1">
        <v>1</v>
      </c>
      <c r="B10" s="2" t="s">
        <v>25</v>
      </c>
      <c r="C10" s="32" t="s">
        <v>26</v>
      </c>
      <c r="D10" s="33" t="s">
        <v>27</v>
      </c>
      <c r="E10" s="1"/>
      <c r="F10" s="1"/>
    </row>
    <row r="11" spans="1:12" ht="21.75" customHeight="1">
      <c r="A11" s="1"/>
      <c r="B11" s="2" t="s">
        <v>28</v>
      </c>
      <c r="C11" s="33"/>
      <c r="D11" s="33"/>
      <c r="E11" s="1"/>
      <c r="F11" s="1"/>
      <c r="H11" s="17"/>
      <c r="L11">
        <v>1</v>
      </c>
    </row>
    <row r="12" spans="1:8" ht="21.75" customHeight="1">
      <c r="A12" s="1" t="s">
        <v>1</v>
      </c>
      <c r="B12" s="2" t="s">
        <v>29</v>
      </c>
      <c r="C12" s="34" t="s">
        <v>30</v>
      </c>
      <c r="D12" s="33" t="s">
        <v>31</v>
      </c>
      <c r="E12" s="1"/>
      <c r="F12" s="1"/>
      <c r="H12" s="17"/>
    </row>
    <row r="13" spans="1:8" ht="21.75" customHeight="1">
      <c r="A13" s="1" t="s">
        <v>8</v>
      </c>
      <c r="B13" s="2" t="s">
        <v>32</v>
      </c>
      <c r="C13" s="34" t="s">
        <v>33</v>
      </c>
      <c r="D13" s="33" t="s">
        <v>27</v>
      </c>
      <c r="E13" s="1"/>
      <c r="F13" s="1"/>
      <c r="H13" s="17"/>
    </row>
    <row r="14" spans="1:8" ht="34.5" customHeight="1">
      <c r="A14" s="1" t="s">
        <v>9</v>
      </c>
      <c r="B14" s="2" t="s">
        <v>34</v>
      </c>
      <c r="C14" s="34" t="s">
        <v>35</v>
      </c>
      <c r="D14" s="33" t="s">
        <v>27</v>
      </c>
      <c r="E14" s="1"/>
      <c r="F14" s="1"/>
      <c r="H14" s="17"/>
    </row>
    <row r="15" spans="1:6" ht="21.75" customHeight="1">
      <c r="A15" s="1">
        <v>2</v>
      </c>
      <c r="B15" s="31" t="s">
        <v>36</v>
      </c>
      <c r="C15" s="34" t="s">
        <v>37</v>
      </c>
      <c r="D15" s="33" t="s">
        <v>31</v>
      </c>
      <c r="E15" s="1"/>
      <c r="F15" s="1"/>
    </row>
    <row r="16" spans="1:9" ht="21.75" customHeight="1">
      <c r="A16" s="1"/>
      <c r="B16" s="2" t="s">
        <v>28</v>
      </c>
      <c r="C16" s="34"/>
      <c r="D16" s="33"/>
      <c r="E16" s="1"/>
      <c r="F16" s="1"/>
      <c r="I16" s="18"/>
    </row>
    <row r="17" spans="1:9" ht="21.75" customHeight="1">
      <c r="A17" s="1" t="s">
        <v>1</v>
      </c>
      <c r="B17" s="2" t="s">
        <v>29</v>
      </c>
      <c r="C17" s="33" t="s">
        <v>38</v>
      </c>
      <c r="D17" s="33" t="s">
        <v>31</v>
      </c>
      <c r="E17" s="1"/>
      <c r="F17" s="1"/>
      <c r="I17" s="18"/>
    </row>
    <row r="18" spans="1:9" ht="21.75" customHeight="1">
      <c r="A18" s="1" t="s">
        <v>8</v>
      </c>
      <c r="B18" s="2" t="s">
        <v>32</v>
      </c>
      <c r="C18" s="34" t="s">
        <v>39</v>
      </c>
      <c r="D18" s="33" t="s">
        <v>27</v>
      </c>
      <c r="E18" s="1"/>
      <c r="F18" s="1"/>
      <c r="I18" s="18"/>
    </row>
    <row r="19" spans="1:9" ht="34.5" customHeight="1">
      <c r="A19" s="1" t="s">
        <v>9</v>
      </c>
      <c r="B19" s="2" t="s">
        <v>34</v>
      </c>
      <c r="C19" s="34" t="s">
        <v>40</v>
      </c>
      <c r="D19" s="33" t="s">
        <v>27</v>
      </c>
      <c r="E19" s="1"/>
      <c r="F19" s="1"/>
      <c r="I19" s="16"/>
    </row>
    <row r="20" spans="1:6" ht="21.75" customHeight="1">
      <c r="A20" s="1"/>
      <c r="B20" s="31"/>
      <c r="C20" s="34"/>
      <c r="D20" s="33"/>
      <c r="E20" s="1"/>
      <c r="F20" s="1"/>
    </row>
    <row r="21" ht="15">
      <c r="C21" s="16"/>
    </row>
    <row r="22" ht="15">
      <c r="B22" s="30"/>
    </row>
  </sheetData>
  <sheetProtection/>
  <mergeCells count="11">
    <mergeCell ref="A1:F1"/>
    <mergeCell ref="A2:F2"/>
    <mergeCell ref="A3:F3"/>
    <mergeCell ref="A4:F4"/>
    <mergeCell ref="A5:F5"/>
    <mergeCell ref="A6:F6"/>
    <mergeCell ref="A8:A9"/>
    <mergeCell ref="B8:B9"/>
    <mergeCell ref="C8:C9"/>
    <mergeCell ref="D8:F8"/>
    <mergeCell ref="A7:J7"/>
  </mergeCells>
  <printOptions/>
  <pageMargins left="0.75" right="0.2" top="0.53" bottom="0.56"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PHUONGDAOTAO</cp:lastModifiedBy>
  <cp:lastPrinted>2019-09-23T00:46:27Z</cp:lastPrinted>
  <dcterms:created xsi:type="dcterms:W3CDTF">2014-08-28T09:24:36Z</dcterms:created>
  <dcterms:modified xsi:type="dcterms:W3CDTF">2019-09-23T15:06:23Z</dcterms:modified>
  <cp:category/>
  <cp:version/>
  <cp:contentType/>
  <cp:contentStatus/>
</cp:coreProperties>
</file>